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4560013373\Desktop\تعرفه 1403\"/>
    </mc:Choice>
  </mc:AlternateContent>
  <bookViews>
    <workbookView xWindow="0" yWindow="0" windowWidth="20490" windowHeight="7320"/>
  </bookViews>
  <sheets>
    <sheet name="خدمات و ارزش نسبی و قیمتها 1402" sheetId="1" r:id="rId1"/>
  </sheets>
  <calcPr calcId="162913"/>
</workbook>
</file>

<file path=xl/calcChain.xml><?xml version="1.0" encoding="utf-8"?>
<calcChain xmlns="http://schemas.openxmlformats.org/spreadsheetml/2006/main">
  <c r="H100" i="1" l="1"/>
  <c r="G8" i="1" l="1"/>
  <c r="J9" i="1" l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8" i="1"/>
  <c r="K8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40" i="1"/>
  <c r="H41" i="1"/>
  <c r="H42" i="1"/>
  <c r="H43" i="1"/>
  <c r="H44" i="1"/>
  <c r="H45" i="1"/>
  <c r="H46" i="1"/>
  <c r="H47" i="1"/>
  <c r="H48" i="1"/>
  <c r="H49" i="1"/>
  <c r="H5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M274" i="1" l="1"/>
  <c r="L274" i="1"/>
  <c r="K274" i="1"/>
  <c r="I274" i="1"/>
  <c r="G274" i="1"/>
  <c r="M273" i="1"/>
  <c r="L273" i="1"/>
  <c r="K273" i="1"/>
  <c r="I273" i="1"/>
  <c r="O273" i="1" s="1"/>
  <c r="U273" i="1" s="1"/>
  <c r="G273" i="1"/>
  <c r="M272" i="1"/>
  <c r="L272" i="1"/>
  <c r="K272" i="1"/>
  <c r="I272" i="1"/>
  <c r="G272" i="1"/>
  <c r="M271" i="1"/>
  <c r="L271" i="1"/>
  <c r="K271" i="1"/>
  <c r="I271" i="1"/>
  <c r="O271" i="1" s="1"/>
  <c r="U271" i="1" s="1"/>
  <c r="G271" i="1"/>
  <c r="M270" i="1"/>
  <c r="L270" i="1"/>
  <c r="K270" i="1"/>
  <c r="I270" i="1"/>
  <c r="G270" i="1"/>
  <c r="M269" i="1"/>
  <c r="L269" i="1"/>
  <c r="K269" i="1"/>
  <c r="I269" i="1"/>
  <c r="O269" i="1" s="1"/>
  <c r="U269" i="1" s="1"/>
  <c r="G269" i="1"/>
  <c r="M268" i="1"/>
  <c r="O268" i="1" s="1"/>
  <c r="U268" i="1" s="1"/>
  <c r="L268" i="1"/>
  <c r="K268" i="1"/>
  <c r="I268" i="1"/>
  <c r="G268" i="1"/>
  <c r="M267" i="1"/>
  <c r="L267" i="1"/>
  <c r="K267" i="1"/>
  <c r="I267" i="1"/>
  <c r="O267" i="1" s="1"/>
  <c r="U267" i="1" s="1"/>
  <c r="G267" i="1"/>
  <c r="M266" i="1"/>
  <c r="L266" i="1"/>
  <c r="K266" i="1"/>
  <c r="I266" i="1"/>
  <c r="G266" i="1"/>
  <c r="M265" i="1"/>
  <c r="L265" i="1"/>
  <c r="K265" i="1"/>
  <c r="I265" i="1"/>
  <c r="O265" i="1" s="1"/>
  <c r="U265" i="1" s="1"/>
  <c r="G265" i="1"/>
  <c r="M264" i="1"/>
  <c r="L264" i="1"/>
  <c r="K264" i="1"/>
  <c r="I264" i="1"/>
  <c r="G264" i="1"/>
  <c r="M263" i="1"/>
  <c r="L263" i="1"/>
  <c r="K263" i="1"/>
  <c r="I263" i="1"/>
  <c r="O263" i="1" s="1"/>
  <c r="U263" i="1" s="1"/>
  <c r="G263" i="1"/>
  <c r="M262" i="1"/>
  <c r="L262" i="1"/>
  <c r="K262" i="1"/>
  <c r="I262" i="1"/>
  <c r="G262" i="1"/>
  <c r="P262" i="1" s="1"/>
  <c r="V262" i="1" s="1"/>
  <c r="M261" i="1"/>
  <c r="L261" i="1"/>
  <c r="K261" i="1"/>
  <c r="I261" i="1"/>
  <c r="O261" i="1" s="1"/>
  <c r="U261" i="1" s="1"/>
  <c r="G261" i="1"/>
  <c r="P261" i="1" s="1"/>
  <c r="V261" i="1" s="1"/>
  <c r="M260" i="1"/>
  <c r="L260" i="1"/>
  <c r="K260" i="1"/>
  <c r="I260" i="1"/>
  <c r="G260" i="1"/>
  <c r="P260" i="1" s="1"/>
  <c r="V260" i="1" s="1"/>
  <c r="M259" i="1"/>
  <c r="L259" i="1"/>
  <c r="K259" i="1"/>
  <c r="I259" i="1"/>
  <c r="O259" i="1" s="1"/>
  <c r="U259" i="1" s="1"/>
  <c r="G259" i="1"/>
  <c r="P259" i="1" s="1"/>
  <c r="V259" i="1" s="1"/>
  <c r="M258" i="1"/>
  <c r="L258" i="1"/>
  <c r="K258" i="1"/>
  <c r="I258" i="1"/>
  <c r="G258" i="1"/>
  <c r="P258" i="1" s="1"/>
  <c r="V258" i="1" s="1"/>
  <c r="M257" i="1"/>
  <c r="L257" i="1"/>
  <c r="K257" i="1"/>
  <c r="I257" i="1"/>
  <c r="O257" i="1" s="1"/>
  <c r="U257" i="1" s="1"/>
  <c r="G257" i="1"/>
  <c r="P257" i="1" s="1"/>
  <c r="V257" i="1" s="1"/>
  <c r="M256" i="1"/>
  <c r="O256" i="1" s="1"/>
  <c r="U256" i="1" s="1"/>
  <c r="L256" i="1"/>
  <c r="K256" i="1"/>
  <c r="I256" i="1"/>
  <c r="G256" i="1"/>
  <c r="P256" i="1" s="1"/>
  <c r="V256" i="1" s="1"/>
  <c r="M255" i="1"/>
  <c r="L255" i="1"/>
  <c r="K255" i="1"/>
  <c r="I255" i="1"/>
  <c r="O255" i="1" s="1"/>
  <c r="U255" i="1" s="1"/>
  <c r="G255" i="1"/>
  <c r="P255" i="1" s="1"/>
  <c r="V255" i="1" s="1"/>
  <c r="M254" i="1"/>
  <c r="O254" i="1" s="1"/>
  <c r="U254" i="1" s="1"/>
  <c r="L254" i="1"/>
  <c r="K254" i="1"/>
  <c r="I254" i="1"/>
  <c r="G254" i="1"/>
  <c r="P254" i="1" s="1"/>
  <c r="V254" i="1" s="1"/>
  <c r="M253" i="1"/>
  <c r="L253" i="1"/>
  <c r="K253" i="1"/>
  <c r="I253" i="1"/>
  <c r="O253" i="1" s="1"/>
  <c r="U253" i="1" s="1"/>
  <c r="G253" i="1"/>
  <c r="P253" i="1" s="1"/>
  <c r="V253" i="1" s="1"/>
  <c r="M252" i="1"/>
  <c r="L252" i="1"/>
  <c r="K252" i="1"/>
  <c r="I252" i="1"/>
  <c r="G252" i="1"/>
  <c r="P252" i="1" s="1"/>
  <c r="V252" i="1" s="1"/>
  <c r="M251" i="1"/>
  <c r="L251" i="1"/>
  <c r="K251" i="1"/>
  <c r="I251" i="1"/>
  <c r="O251" i="1" s="1"/>
  <c r="U251" i="1" s="1"/>
  <c r="G251" i="1"/>
  <c r="P251" i="1" s="1"/>
  <c r="V251" i="1" s="1"/>
  <c r="M250" i="1"/>
  <c r="L250" i="1"/>
  <c r="K250" i="1"/>
  <c r="I250" i="1"/>
  <c r="G250" i="1"/>
  <c r="P250" i="1" s="1"/>
  <c r="V250" i="1" s="1"/>
  <c r="M249" i="1"/>
  <c r="L249" i="1"/>
  <c r="K249" i="1"/>
  <c r="I249" i="1"/>
  <c r="O249" i="1" s="1"/>
  <c r="U249" i="1" s="1"/>
  <c r="G249" i="1"/>
  <c r="P249" i="1" s="1"/>
  <c r="V249" i="1" s="1"/>
  <c r="M248" i="1"/>
  <c r="L248" i="1"/>
  <c r="K248" i="1"/>
  <c r="I248" i="1"/>
  <c r="G248" i="1"/>
  <c r="P248" i="1" s="1"/>
  <c r="V248" i="1" s="1"/>
  <c r="M247" i="1"/>
  <c r="L247" i="1"/>
  <c r="K247" i="1"/>
  <c r="I247" i="1"/>
  <c r="O247" i="1" s="1"/>
  <c r="U247" i="1" s="1"/>
  <c r="G247" i="1"/>
  <c r="P247" i="1" s="1"/>
  <c r="V247" i="1" s="1"/>
  <c r="M246" i="1"/>
  <c r="L246" i="1"/>
  <c r="K246" i="1"/>
  <c r="I246" i="1"/>
  <c r="G246" i="1"/>
  <c r="P246" i="1" s="1"/>
  <c r="V246" i="1" s="1"/>
  <c r="M245" i="1"/>
  <c r="L245" i="1"/>
  <c r="K245" i="1"/>
  <c r="I245" i="1"/>
  <c r="O245" i="1" s="1"/>
  <c r="U245" i="1" s="1"/>
  <c r="G245" i="1"/>
  <c r="P245" i="1" s="1"/>
  <c r="V245" i="1" s="1"/>
  <c r="M244" i="1"/>
  <c r="L244" i="1"/>
  <c r="K244" i="1"/>
  <c r="I244" i="1"/>
  <c r="G244" i="1"/>
  <c r="P244" i="1" s="1"/>
  <c r="V244" i="1" s="1"/>
  <c r="M243" i="1"/>
  <c r="L243" i="1"/>
  <c r="K243" i="1"/>
  <c r="I243" i="1"/>
  <c r="O243" i="1" s="1"/>
  <c r="U243" i="1" s="1"/>
  <c r="G243" i="1"/>
  <c r="P243" i="1" s="1"/>
  <c r="V243" i="1" s="1"/>
  <c r="M242" i="1"/>
  <c r="O242" i="1" s="1"/>
  <c r="U242" i="1" s="1"/>
  <c r="L242" i="1"/>
  <c r="K242" i="1"/>
  <c r="I242" i="1"/>
  <c r="G242" i="1"/>
  <c r="P242" i="1" s="1"/>
  <c r="V242" i="1" s="1"/>
  <c r="M241" i="1"/>
  <c r="L241" i="1"/>
  <c r="K241" i="1"/>
  <c r="I241" i="1"/>
  <c r="O241" i="1" s="1"/>
  <c r="U241" i="1" s="1"/>
  <c r="G241" i="1"/>
  <c r="P241" i="1" s="1"/>
  <c r="V241" i="1" s="1"/>
  <c r="M240" i="1"/>
  <c r="L240" i="1"/>
  <c r="K240" i="1"/>
  <c r="I240" i="1"/>
  <c r="G240" i="1"/>
  <c r="P240" i="1" s="1"/>
  <c r="V240" i="1" s="1"/>
  <c r="M239" i="1"/>
  <c r="L239" i="1"/>
  <c r="K239" i="1"/>
  <c r="I239" i="1"/>
  <c r="O239" i="1" s="1"/>
  <c r="U239" i="1" s="1"/>
  <c r="G239" i="1"/>
  <c r="P239" i="1" s="1"/>
  <c r="V239" i="1" s="1"/>
  <c r="M238" i="1"/>
  <c r="L238" i="1"/>
  <c r="K238" i="1"/>
  <c r="I238" i="1"/>
  <c r="G238" i="1"/>
  <c r="P238" i="1" s="1"/>
  <c r="V238" i="1" s="1"/>
  <c r="M237" i="1"/>
  <c r="L237" i="1"/>
  <c r="K237" i="1"/>
  <c r="I237" i="1"/>
  <c r="O237" i="1" s="1"/>
  <c r="U237" i="1" s="1"/>
  <c r="G237" i="1"/>
  <c r="P237" i="1" s="1"/>
  <c r="V237" i="1" s="1"/>
  <c r="M236" i="1"/>
  <c r="L236" i="1"/>
  <c r="K236" i="1"/>
  <c r="I236" i="1"/>
  <c r="G236" i="1"/>
  <c r="P236" i="1" s="1"/>
  <c r="V236" i="1" s="1"/>
  <c r="M235" i="1"/>
  <c r="L235" i="1"/>
  <c r="K235" i="1"/>
  <c r="I235" i="1"/>
  <c r="O235" i="1" s="1"/>
  <c r="U235" i="1" s="1"/>
  <c r="G235" i="1"/>
  <c r="P235" i="1" s="1"/>
  <c r="V235" i="1" s="1"/>
  <c r="M234" i="1"/>
  <c r="O234" i="1" s="1"/>
  <c r="U234" i="1" s="1"/>
  <c r="L234" i="1"/>
  <c r="K234" i="1"/>
  <c r="I234" i="1"/>
  <c r="G234" i="1"/>
  <c r="P234" i="1" s="1"/>
  <c r="V234" i="1" s="1"/>
  <c r="M233" i="1"/>
  <c r="L233" i="1"/>
  <c r="K233" i="1"/>
  <c r="I233" i="1"/>
  <c r="O233" i="1" s="1"/>
  <c r="U233" i="1" s="1"/>
  <c r="G233" i="1"/>
  <c r="P233" i="1" s="1"/>
  <c r="V233" i="1" s="1"/>
  <c r="M232" i="1"/>
  <c r="L232" i="1"/>
  <c r="K232" i="1"/>
  <c r="I232" i="1"/>
  <c r="G232" i="1"/>
  <c r="P232" i="1" s="1"/>
  <c r="V232" i="1" s="1"/>
  <c r="M231" i="1"/>
  <c r="L231" i="1"/>
  <c r="K231" i="1"/>
  <c r="I231" i="1"/>
  <c r="O231" i="1" s="1"/>
  <c r="U231" i="1" s="1"/>
  <c r="G231" i="1"/>
  <c r="P231" i="1" s="1"/>
  <c r="V231" i="1" s="1"/>
  <c r="M230" i="1"/>
  <c r="L230" i="1"/>
  <c r="K230" i="1"/>
  <c r="I230" i="1"/>
  <c r="G230" i="1"/>
  <c r="P230" i="1" s="1"/>
  <c r="V230" i="1" s="1"/>
  <c r="M229" i="1"/>
  <c r="L229" i="1"/>
  <c r="K229" i="1"/>
  <c r="I229" i="1"/>
  <c r="O229" i="1" s="1"/>
  <c r="U229" i="1" s="1"/>
  <c r="G229" i="1"/>
  <c r="P229" i="1" s="1"/>
  <c r="V229" i="1" s="1"/>
  <c r="M228" i="1"/>
  <c r="L228" i="1"/>
  <c r="K228" i="1"/>
  <c r="I228" i="1"/>
  <c r="G228" i="1"/>
  <c r="P228" i="1" s="1"/>
  <c r="V228" i="1" s="1"/>
  <c r="M227" i="1"/>
  <c r="L227" i="1"/>
  <c r="K227" i="1"/>
  <c r="I227" i="1"/>
  <c r="O227" i="1" s="1"/>
  <c r="U227" i="1" s="1"/>
  <c r="G227" i="1"/>
  <c r="P227" i="1" s="1"/>
  <c r="V227" i="1" s="1"/>
  <c r="M226" i="1"/>
  <c r="O226" i="1" s="1"/>
  <c r="U226" i="1" s="1"/>
  <c r="L226" i="1"/>
  <c r="K226" i="1"/>
  <c r="I226" i="1"/>
  <c r="G226" i="1"/>
  <c r="P226" i="1" s="1"/>
  <c r="V226" i="1" s="1"/>
  <c r="M225" i="1"/>
  <c r="L225" i="1"/>
  <c r="K225" i="1"/>
  <c r="I225" i="1"/>
  <c r="O225" i="1" s="1"/>
  <c r="U225" i="1" s="1"/>
  <c r="G225" i="1"/>
  <c r="P225" i="1" s="1"/>
  <c r="V225" i="1" s="1"/>
  <c r="M224" i="1"/>
  <c r="L224" i="1"/>
  <c r="K224" i="1"/>
  <c r="I224" i="1"/>
  <c r="G224" i="1"/>
  <c r="P224" i="1" s="1"/>
  <c r="V224" i="1" s="1"/>
  <c r="M223" i="1"/>
  <c r="L223" i="1"/>
  <c r="K223" i="1"/>
  <c r="I223" i="1"/>
  <c r="O223" i="1" s="1"/>
  <c r="U223" i="1" s="1"/>
  <c r="G223" i="1"/>
  <c r="P223" i="1" s="1"/>
  <c r="V223" i="1" s="1"/>
  <c r="M222" i="1"/>
  <c r="O222" i="1" s="1"/>
  <c r="U222" i="1" s="1"/>
  <c r="L222" i="1"/>
  <c r="K222" i="1"/>
  <c r="I222" i="1"/>
  <c r="G222" i="1"/>
  <c r="P222" i="1" s="1"/>
  <c r="V222" i="1" s="1"/>
  <c r="M221" i="1"/>
  <c r="L221" i="1"/>
  <c r="K221" i="1"/>
  <c r="I221" i="1"/>
  <c r="O221" i="1" s="1"/>
  <c r="U221" i="1" s="1"/>
  <c r="G221" i="1"/>
  <c r="P221" i="1" s="1"/>
  <c r="V221" i="1" s="1"/>
  <c r="M220" i="1"/>
  <c r="L220" i="1"/>
  <c r="K220" i="1"/>
  <c r="I220" i="1"/>
  <c r="G220" i="1"/>
  <c r="P220" i="1" s="1"/>
  <c r="V220" i="1" s="1"/>
  <c r="M219" i="1"/>
  <c r="L219" i="1"/>
  <c r="K219" i="1"/>
  <c r="I219" i="1"/>
  <c r="O219" i="1" s="1"/>
  <c r="U219" i="1" s="1"/>
  <c r="G219" i="1"/>
  <c r="P219" i="1" s="1"/>
  <c r="V219" i="1" s="1"/>
  <c r="M218" i="1"/>
  <c r="L218" i="1"/>
  <c r="K218" i="1"/>
  <c r="I218" i="1"/>
  <c r="G218" i="1"/>
  <c r="P218" i="1" s="1"/>
  <c r="V218" i="1" s="1"/>
  <c r="M217" i="1"/>
  <c r="L217" i="1"/>
  <c r="K217" i="1"/>
  <c r="I217" i="1"/>
  <c r="O217" i="1" s="1"/>
  <c r="U217" i="1" s="1"/>
  <c r="G217" i="1"/>
  <c r="P217" i="1" s="1"/>
  <c r="V217" i="1" s="1"/>
  <c r="M216" i="1"/>
  <c r="L216" i="1"/>
  <c r="K216" i="1"/>
  <c r="I216" i="1"/>
  <c r="G216" i="1"/>
  <c r="P216" i="1" s="1"/>
  <c r="V216" i="1" s="1"/>
  <c r="M215" i="1"/>
  <c r="L215" i="1"/>
  <c r="K215" i="1"/>
  <c r="I215" i="1"/>
  <c r="O215" i="1" s="1"/>
  <c r="U215" i="1" s="1"/>
  <c r="G215" i="1"/>
  <c r="P215" i="1" s="1"/>
  <c r="V215" i="1" s="1"/>
  <c r="M214" i="1"/>
  <c r="O214" i="1" s="1"/>
  <c r="U214" i="1" s="1"/>
  <c r="L214" i="1"/>
  <c r="K214" i="1"/>
  <c r="I214" i="1"/>
  <c r="G214" i="1"/>
  <c r="P214" i="1" s="1"/>
  <c r="V214" i="1" s="1"/>
  <c r="M213" i="1"/>
  <c r="L213" i="1"/>
  <c r="K213" i="1"/>
  <c r="I213" i="1"/>
  <c r="O213" i="1" s="1"/>
  <c r="U213" i="1" s="1"/>
  <c r="G213" i="1"/>
  <c r="P213" i="1" s="1"/>
  <c r="V213" i="1" s="1"/>
  <c r="M212" i="1"/>
  <c r="L212" i="1"/>
  <c r="K212" i="1"/>
  <c r="I212" i="1"/>
  <c r="G212" i="1"/>
  <c r="P212" i="1" s="1"/>
  <c r="V212" i="1" s="1"/>
  <c r="M211" i="1"/>
  <c r="L211" i="1"/>
  <c r="K211" i="1"/>
  <c r="I211" i="1"/>
  <c r="O211" i="1" s="1"/>
  <c r="U211" i="1" s="1"/>
  <c r="G211" i="1"/>
  <c r="P211" i="1" s="1"/>
  <c r="V211" i="1" s="1"/>
  <c r="M210" i="1"/>
  <c r="L210" i="1"/>
  <c r="K210" i="1"/>
  <c r="I210" i="1"/>
  <c r="G210" i="1"/>
  <c r="P210" i="1" s="1"/>
  <c r="V210" i="1" s="1"/>
  <c r="M209" i="1"/>
  <c r="L209" i="1"/>
  <c r="K209" i="1"/>
  <c r="I209" i="1"/>
  <c r="O209" i="1" s="1"/>
  <c r="U209" i="1" s="1"/>
  <c r="G209" i="1"/>
  <c r="P209" i="1" s="1"/>
  <c r="V209" i="1" s="1"/>
  <c r="M208" i="1"/>
  <c r="L208" i="1"/>
  <c r="K208" i="1"/>
  <c r="I208" i="1"/>
  <c r="G208" i="1"/>
  <c r="P208" i="1" s="1"/>
  <c r="V208" i="1" s="1"/>
  <c r="M207" i="1"/>
  <c r="L207" i="1"/>
  <c r="K207" i="1"/>
  <c r="I207" i="1"/>
  <c r="O207" i="1" s="1"/>
  <c r="U207" i="1" s="1"/>
  <c r="G207" i="1"/>
  <c r="P207" i="1" s="1"/>
  <c r="V207" i="1" s="1"/>
  <c r="M206" i="1"/>
  <c r="O206" i="1" s="1"/>
  <c r="U206" i="1" s="1"/>
  <c r="L206" i="1"/>
  <c r="K206" i="1"/>
  <c r="I206" i="1"/>
  <c r="G206" i="1"/>
  <c r="P206" i="1" s="1"/>
  <c r="V206" i="1" s="1"/>
  <c r="M205" i="1"/>
  <c r="L205" i="1"/>
  <c r="K205" i="1"/>
  <c r="I205" i="1"/>
  <c r="O205" i="1" s="1"/>
  <c r="U205" i="1" s="1"/>
  <c r="G205" i="1"/>
  <c r="P205" i="1" s="1"/>
  <c r="V205" i="1" s="1"/>
  <c r="M204" i="1"/>
  <c r="L204" i="1"/>
  <c r="K204" i="1"/>
  <c r="I204" i="1"/>
  <c r="G204" i="1"/>
  <c r="P204" i="1" s="1"/>
  <c r="V204" i="1" s="1"/>
  <c r="M203" i="1"/>
  <c r="L203" i="1"/>
  <c r="K203" i="1"/>
  <c r="I203" i="1"/>
  <c r="O203" i="1" s="1"/>
  <c r="U203" i="1" s="1"/>
  <c r="G203" i="1"/>
  <c r="P203" i="1" s="1"/>
  <c r="V203" i="1" s="1"/>
  <c r="M202" i="1"/>
  <c r="L202" i="1"/>
  <c r="K202" i="1"/>
  <c r="I202" i="1"/>
  <c r="G202" i="1"/>
  <c r="P202" i="1" s="1"/>
  <c r="V202" i="1" s="1"/>
  <c r="M201" i="1"/>
  <c r="L201" i="1"/>
  <c r="K201" i="1"/>
  <c r="I201" i="1"/>
  <c r="O201" i="1" s="1"/>
  <c r="U201" i="1" s="1"/>
  <c r="G201" i="1"/>
  <c r="P201" i="1" s="1"/>
  <c r="V201" i="1" s="1"/>
  <c r="M200" i="1"/>
  <c r="L200" i="1"/>
  <c r="K200" i="1"/>
  <c r="I200" i="1"/>
  <c r="G200" i="1"/>
  <c r="P200" i="1" s="1"/>
  <c r="V200" i="1" s="1"/>
  <c r="M199" i="1"/>
  <c r="L199" i="1"/>
  <c r="K199" i="1"/>
  <c r="I199" i="1"/>
  <c r="G199" i="1"/>
  <c r="P199" i="1" s="1"/>
  <c r="V199" i="1" s="1"/>
  <c r="M198" i="1"/>
  <c r="O198" i="1" s="1"/>
  <c r="U198" i="1" s="1"/>
  <c r="L198" i="1"/>
  <c r="K198" i="1"/>
  <c r="I198" i="1"/>
  <c r="G198" i="1"/>
  <c r="P198" i="1" s="1"/>
  <c r="V198" i="1" s="1"/>
  <c r="M197" i="1"/>
  <c r="L197" i="1"/>
  <c r="K197" i="1"/>
  <c r="I197" i="1"/>
  <c r="O197" i="1" s="1"/>
  <c r="U197" i="1" s="1"/>
  <c r="G197" i="1"/>
  <c r="P197" i="1" s="1"/>
  <c r="V197" i="1" s="1"/>
  <c r="M196" i="1"/>
  <c r="L196" i="1"/>
  <c r="K196" i="1"/>
  <c r="I196" i="1"/>
  <c r="G196" i="1"/>
  <c r="P196" i="1" s="1"/>
  <c r="V196" i="1" s="1"/>
  <c r="M195" i="1"/>
  <c r="L195" i="1"/>
  <c r="K195" i="1"/>
  <c r="I195" i="1"/>
  <c r="O195" i="1" s="1"/>
  <c r="U195" i="1" s="1"/>
  <c r="G195" i="1"/>
  <c r="P195" i="1" s="1"/>
  <c r="V195" i="1" s="1"/>
  <c r="M194" i="1"/>
  <c r="L194" i="1"/>
  <c r="K194" i="1"/>
  <c r="I194" i="1"/>
  <c r="G194" i="1"/>
  <c r="P194" i="1" s="1"/>
  <c r="V194" i="1" s="1"/>
  <c r="M193" i="1"/>
  <c r="L193" i="1"/>
  <c r="K193" i="1"/>
  <c r="I193" i="1"/>
  <c r="O193" i="1" s="1"/>
  <c r="U193" i="1" s="1"/>
  <c r="G193" i="1"/>
  <c r="P193" i="1" s="1"/>
  <c r="V193" i="1" s="1"/>
  <c r="M192" i="1"/>
  <c r="L192" i="1"/>
  <c r="K192" i="1"/>
  <c r="I192" i="1"/>
  <c r="G192" i="1"/>
  <c r="P192" i="1" s="1"/>
  <c r="V192" i="1" s="1"/>
  <c r="M191" i="1"/>
  <c r="L191" i="1"/>
  <c r="K191" i="1"/>
  <c r="I191" i="1"/>
  <c r="O191" i="1" s="1"/>
  <c r="U191" i="1" s="1"/>
  <c r="G191" i="1"/>
  <c r="P191" i="1" s="1"/>
  <c r="V191" i="1" s="1"/>
  <c r="M190" i="1"/>
  <c r="L190" i="1"/>
  <c r="K190" i="1"/>
  <c r="I190" i="1"/>
  <c r="G190" i="1"/>
  <c r="P190" i="1" s="1"/>
  <c r="V190" i="1" s="1"/>
  <c r="M189" i="1"/>
  <c r="L189" i="1"/>
  <c r="K189" i="1"/>
  <c r="I189" i="1"/>
  <c r="O189" i="1" s="1"/>
  <c r="U189" i="1" s="1"/>
  <c r="G189" i="1"/>
  <c r="P189" i="1" s="1"/>
  <c r="V189" i="1" s="1"/>
  <c r="M188" i="1"/>
  <c r="L188" i="1"/>
  <c r="K188" i="1"/>
  <c r="I188" i="1"/>
  <c r="G188" i="1"/>
  <c r="P188" i="1" s="1"/>
  <c r="V188" i="1" s="1"/>
  <c r="M187" i="1"/>
  <c r="L187" i="1"/>
  <c r="K187" i="1"/>
  <c r="I187" i="1"/>
  <c r="O187" i="1" s="1"/>
  <c r="U187" i="1" s="1"/>
  <c r="G187" i="1"/>
  <c r="P187" i="1" s="1"/>
  <c r="V187" i="1" s="1"/>
  <c r="M186" i="1"/>
  <c r="O186" i="1" s="1"/>
  <c r="U186" i="1" s="1"/>
  <c r="L186" i="1"/>
  <c r="K186" i="1"/>
  <c r="I186" i="1"/>
  <c r="G186" i="1"/>
  <c r="P186" i="1" s="1"/>
  <c r="V186" i="1" s="1"/>
  <c r="M185" i="1"/>
  <c r="L185" i="1"/>
  <c r="K185" i="1"/>
  <c r="I185" i="1"/>
  <c r="O185" i="1" s="1"/>
  <c r="U185" i="1" s="1"/>
  <c r="G185" i="1"/>
  <c r="P185" i="1" s="1"/>
  <c r="V185" i="1" s="1"/>
  <c r="M184" i="1"/>
  <c r="L184" i="1"/>
  <c r="K184" i="1"/>
  <c r="I184" i="1"/>
  <c r="G184" i="1"/>
  <c r="P184" i="1" s="1"/>
  <c r="V184" i="1" s="1"/>
  <c r="M183" i="1"/>
  <c r="L183" i="1"/>
  <c r="K183" i="1"/>
  <c r="I183" i="1"/>
  <c r="O183" i="1" s="1"/>
  <c r="U183" i="1" s="1"/>
  <c r="G183" i="1"/>
  <c r="P183" i="1" s="1"/>
  <c r="V183" i="1" s="1"/>
  <c r="M182" i="1"/>
  <c r="O182" i="1" s="1"/>
  <c r="U182" i="1" s="1"/>
  <c r="L182" i="1"/>
  <c r="K182" i="1"/>
  <c r="I182" i="1"/>
  <c r="G182" i="1"/>
  <c r="P182" i="1" s="1"/>
  <c r="V182" i="1" s="1"/>
  <c r="M181" i="1"/>
  <c r="L181" i="1"/>
  <c r="K181" i="1"/>
  <c r="I181" i="1"/>
  <c r="O181" i="1" s="1"/>
  <c r="U181" i="1" s="1"/>
  <c r="G181" i="1"/>
  <c r="P181" i="1" s="1"/>
  <c r="V181" i="1" s="1"/>
  <c r="M180" i="1"/>
  <c r="L180" i="1"/>
  <c r="K180" i="1"/>
  <c r="I180" i="1"/>
  <c r="G180" i="1"/>
  <c r="P180" i="1" s="1"/>
  <c r="V180" i="1" s="1"/>
  <c r="M179" i="1"/>
  <c r="L179" i="1"/>
  <c r="K179" i="1"/>
  <c r="I179" i="1"/>
  <c r="O179" i="1" s="1"/>
  <c r="U179" i="1" s="1"/>
  <c r="G179" i="1"/>
  <c r="P179" i="1" s="1"/>
  <c r="V179" i="1" s="1"/>
  <c r="M178" i="1"/>
  <c r="L178" i="1"/>
  <c r="K178" i="1"/>
  <c r="I178" i="1"/>
  <c r="G178" i="1"/>
  <c r="P178" i="1" s="1"/>
  <c r="V178" i="1" s="1"/>
  <c r="M177" i="1"/>
  <c r="L177" i="1"/>
  <c r="K177" i="1"/>
  <c r="I177" i="1"/>
  <c r="O177" i="1" s="1"/>
  <c r="U177" i="1" s="1"/>
  <c r="G177" i="1"/>
  <c r="P177" i="1" s="1"/>
  <c r="V177" i="1" s="1"/>
  <c r="M176" i="1"/>
  <c r="L176" i="1"/>
  <c r="K176" i="1"/>
  <c r="I176" i="1"/>
  <c r="G176" i="1"/>
  <c r="P176" i="1" s="1"/>
  <c r="V176" i="1" s="1"/>
  <c r="M175" i="1"/>
  <c r="L175" i="1"/>
  <c r="K175" i="1"/>
  <c r="I175" i="1"/>
  <c r="O175" i="1" s="1"/>
  <c r="U175" i="1" s="1"/>
  <c r="G175" i="1"/>
  <c r="P175" i="1" s="1"/>
  <c r="V175" i="1" s="1"/>
  <c r="M174" i="1"/>
  <c r="L174" i="1"/>
  <c r="K174" i="1"/>
  <c r="I174" i="1"/>
  <c r="G174" i="1"/>
  <c r="P174" i="1" s="1"/>
  <c r="V174" i="1" s="1"/>
  <c r="M173" i="1"/>
  <c r="L173" i="1"/>
  <c r="K173" i="1"/>
  <c r="I173" i="1"/>
  <c r="O173" i="1" s="1"/>
  <c r="U173" i="1" s="1"/>
  <c r="G173" i="1"/>
  <c r="P173" i="1" s="1"/>
  <c r="V173" i="1" s="1"/>
  <c r="M172" i="1"/>
  <c r="L172" i="1"/>
  <c r="K172" i="1"/>
  <c r="I172" i="1"/>
  <c r="G172" i="1"/>
  <c r="P172" i="1" s="1"/>
  <c r="V172" i="1" s="1"/>
  <c r="M171" i="1"/>
  <c r="L171" i="1"/>
  <c r="K171" i="1"/>
  <c r="I171" i="1"/>
  <c r="O171" i="1" s="1"/>
  <c r="U171" i="1" s="1"/>
  <c r="G171" i="1"/>
  <c r="P171" i="1" s="1"/>
  <c r="V171" i="1" s="1"/>
  <c r="M170" i="1"/>
  <c r="L170" i="1"/>
  <c r="K170" i="1"/>
  <c r="I170" i="1"/>
  <c r="G170" i="1"/>
  <c r="P170" i="1" s="1"/>
  <c r="V170" i="1" s="1"/>
  <c r="M169" i="1"/>
  <c r="L169" i="1"/>
  <c r="K169" i="1"/>
  <c r="I169" i="1"/>
  <c r="O169" i="1" s="1"/>
  <c r="U169" i="1" s="1"/>
  <c r="G169" i="1"/>
  <c r="P169" i="1" s="1"/>
  <c r="V169" i="1" s="1"/>
  <c r="M168" i="1"/>
  <c r="O168" i="1" s="1"/>
  <c r="U168" i="1" s="1"/>
  <c r="L168" i="1"/>
  <c r="K168" i="1"/>
  <c r="I168" i="1"/>
  <c r="G168" i="1"/>
  <c r="P168" i="1" s="1"/>
  <c r="V168" i="1" s="1"/>
  <c r="M167" i="1"/>
  <c r="L167" i="1"/>
  <c r="K167" i="1"/>
  <c r="I167" i="1"/>
  <c r="O167" i="1" s="1"/>
  <c r="U167" i="1" s="1"/>
  <c r="G167" i="1"/>
  <c r="P167" i="1" s="1"/>
  <c r="V167" i="1" s="1"/>
  <c r="M166" i="1"/>
  <c r="L166" i="1"/>
  <c r="K166" i="1"/>
  <c r="I166" i="1"/>
  <c r="G166" i="1"/>
  <c r="P166" i="1" s="1"/>
  <c r="V166" i="1" s="1"/>
  <c r="M165" i="1"/>
  <c r="L165" i="1"/>
  <c r="K165" i="1"/>
  <c r="I165" i="1"/>
  <c r="O165" i="1" s="1"/>
  <c r="U165" i="1" s="1"/>
  <c r="G165" i="1"/>
  <c r="P165" i="1" s="1"/>
  <c r="V165" i="1" s="1"/>
  <c r="M164" i="1"/>
  <c r="O164" i="1" s="1"/>
  <c r="U164" i="1" s="1"/>
  <c r="L164" i="1"/>
  <c r="K164" i="1"/>
  <c r="I164" i="1"/>
  <c r="G164" i="1"/>
  <c r="P164" i="1" s="1"/>
  <c r="V164" i="1" s="1"/>
  <c r="M163" i="1"/>
  <c r="L163" i="1"/>
  <c r="K163" i="1"/>
  <c r="I163" i="1"/>
  <c r="O163" i="1" s="1"/>
  <c r="U163" i="1" s="1"/>
  <c r="G163" i="1"/>
  <c r="P163" i="1" s="1"/>
  <c r="V163" i="1" s="1"/>
  <c r="M162" i="1"/>
  <c r="L162" i="1"/>
  <c r="K162" i="1"/>
  <c r="I162" i="1"/>
  <c r="G162" i="1"/>
  <c r="P162" i="1" s="1"/>
  <c r="V162" i="1" s="1"/>
  <c r="M161" i="1"/>
  <c r="L161" i="1"/>
  <c r="K161" i="1"/>
  <c r="I161" i="1"/>
  <c r="O161" i="1" s="1"/>
  <c r="U161" i="1" s="1"/>
  <c r="G161" i="1"/>
  <c r="P161" i="1" s="1"/>
  <c r="V161" i="1" s="1"/>
  <c r="M160" i="1"/>
  <c r="L160" i="1"/>
  <c r="K160" i="1"/>
  <c r="I160" i="1"/>
  <c r="G160" i="1"/>
  <c r="P160" i="1" s="1"/>
  <c r="V160" i="1" s="1"/>
  <c r="M159" i="1"/>
  <c r="L159" i="1"/>
  <c r="K159" i="1"/>
  <c r="I159" i="1"/>
  <c r="O159" i="1" s="1"/>
  <c r="U159" i="1" s="1"/>
  <c r="G159" i="1"/>
  <c r="P159" i="1" s="1"/>
  <c r="V159" i="1" s="1"/>
  <c r="M158" i="1"/>
  <c r="L158" i="1"/>
  <c r="K158" i="1"/>
  <c r="I158" i="1"/>
  <c r="G158" i="1"/>
  <c r="P158" i="1" s="1"/>
  <c r="V158" i="1" s="1"/>
  <c r="M157" i="1"/>
  <c r="L157" i="1"/>
  <c r="K157" i="1"/>
  <c r="I157" i="1"/>
  <c r="O157" i="1" s="1"/>
  <c r="U157" i="1" s="1"/>
  <c r="G157" i="1"/>
  <c r="P157" i="1" s="1"/>
  <c r="V157" i="1" s="1"/>
  <c r="M156" i="1"/>
  <c r="O156" i="1" s="1"/>
  <c r="U156" i="1" s="1"/>
  <c r="L156" i="1"/>
  <c r="K156" i="1"/>
  <c r="I156" i="1"/>
  <c r="G156" i="1"/>
  <c r="P156" i="1" s="1"/>
  <c r="V156" i="1" s="1"/>
  <c r="M155" i="1"/>
  <c r="L155" i="1"/>
  <c r="K155" i="1"/>
  <c r="I155" i="1"/>
  <c r="O155" i="1" s="1"/>
  <c r="U155" i="1" s="1"/>
  <c r="G155" i="1"/>
  <c r="P155" i="1" s="1"/>
  <c r="V155" i="1" s="1"/>
  <c r="M154" i="1"/>
  <c r="L154" i="1"/>
  <c r="K154" i="1"/>
  <c r="I154" i="1"/>
  <c r="G154" i="1"/>
  <c r="P154" i="1" s="1"/>
  <c r="V154" i="1" s="1"/>
  <c r="M153" i="1"/>
  <c r="L153" i="1"/>
  <c r="K153" i="1"/>
  <c r="I153" i="1"/>
  <c r="O153" i="1" s="1"/>
  <c r="U153" i="1" s="1"/>
  <c r="G153" i="1"/>
  <c r="P153" i="1" s="1"/>
  <c r="V153" i="1" s="1"/>
  <c r="M152" i="1"/>
  <c r="L152" i="1"/>
  <c r="K152" i="1"/>
  <c r="I152" i="1"/>
  <c r="G152" i="1"/>
  <c r="P152" i="1" s="1"/>
  <c r="V152" i="1" s="1"/>
  <c r="M151" i="1"/>
  <c r="L151" i="1"/>
  <c r="K151" i="1"/>
  <c r="I151" i="1"/>
  <c r="O151" i="1" s="1"/>
  <c r="U151" i="1" s="1"/>
  <c r="G151" i="1"/>
  <c r="P151" i="1" s="1"/>
  <c r="V151" i="1" s="1"/>
  <c r="M150" i="1"/>
  <c r="L150" i="1"/>
  <c r="K150" i="1"/>
  <c r="I150" i="1"/>
  <c r="G150" i="1"/>
  <c r="P150" i="1" s="1"/>
  <c r="V150" i="1" s="1"/>
  <c r="M149" i="1"/>
  <c r="L149" i="1"/>
  <c r="K149" i="1"/>
  <c r="I149" i="1"/>
  <c r="O149" i="1" s="1"/>
  <c r="U149" i="1" s="1"/>
  <c r="G149" i="1"/>
  <c r="P149" i="1" s="1"/>
  <c r="V149" i="1" s="1"/>
  <c r="M148" i="1"/>
  <c r="L148" i="1"/>
  <c r="K148" i="1"/>
  <c r="I148" i="1"/>
  <c r="G148" i="1"/>
  <c r="P148" i="1" s="1"/>
  <c r="V148" i="1" s="1"/>
  <c r="M147" i="1"/>
  <c r="L147" i="1"/>
  <c r="K147" i="1"/>
  <c r="I147" i="1"/>
  <c r="O147" i="1" s="1"/>
  <c r="U147" i="1" s="1"/>
  <c r="G147" i="1"/>
  <c r="P147" i="1" s="1"/>
  <c r="V147" i="1" s="1"/>
  <c r="M146" i="1"/>
  <c r="L146" i="1"/>
  <c r="K146" i="1"/>
  <c r="I146" i="1"/>
  <c r="G146" i="1"/>
  <c r="P146" i="1" s="1"/>
  <c r="V146" i="1" s="1"/>
  <c r="M145" i="1"/>
  <c r="L145" i="1"/>
  <c r="K145" i="1"/>
  <c r="I145" i="1"/>
  <c r="O145" i="1" s="1"/>
  <c r="U145" i="1" s="1"/>
  <c r="G145" i="1"/>
  <c r="P145" i="1" s="1"/>
  <c r="V145" i="1" s="1"/>
  <c r="M144" i="1"/>
  <c r="O144" i="1" s="1"/>
  <c r="U144" i="1" s="1"/>
  <c r="L144" i="1"/>
  <c r="K144" i="1"/>
  <c r="I144" i="1"/>
  <c r="G144" i="1"/>
  <c r="P144" i="1" s="1"/>
  <c r="V144" i="1" s="1"/>
  <c r="M143" i="1"/>
  <c r="L143" i="1"/>
  <c r="K143" i="1"/>
  <c r="I143" i="1"/>
  <c r="O143" i="1" s="1"/>
  <c r="U143" i="1" s="1"/>
  <c r="G143" i="1"/>
  <c r="P143" i="1" s="1"/>
  <c r="V143" i="1" s="1"/>
  <c r="M142" i="1"/>
  <c r="O142" i="1" s="1"/>
  <c r="U142" i="1" s="1"/>
  <c r="L142" i="1"/>
  <c r="K142" i="1"/>
  <c r="I142" i="1"/>
  <c r="G142" i="1"/>
  <c r="P142" i="1" s="1"/>
  <c r="V142" i="1" s="1"/>
  <c r="M141" i="1"/>
  <c r="L141" i="1"/>
  <c r="K141" i="1"/>
  <c r="I141" i="1"/>
  <c r="O141" i="1" s="1"/>
  <c r="U141" i="1" s="1"/>
  <c r="G141" i="1"/>
  <c r="P141" i="1" s="1"/>
  <c r="V141" i="1" s="1"/>
  <c r="M140" i="1"/>
  <c r="L140" i="1"/>
  <c r="K140" i="1"/>
  <c r="I140" i="1"/>
  <c r="G140" i="1"/>
  <c r="P140" i="1" s="1"/>
  <c r="V140" i="1" s="1"/>
  <c r="M139" i="1"/>
  <c r="L139" i="1"/>
  <c r="K139" i="1"/>
  <c r="I139" i="1"/>
  <c r="O139" i="1" s="1"/>
  <c r="U139" i="1" s="1"/>
  <c r="G139" i="1"/>
  <c r="P139" i="1" s="1"/>
  <c r="V139" i="1" s="1"/>
  <c r="M138" i="1"/>
  <c r="L138" i="1"/>
  <c r="K138" i="1"/>
  <c r="I138" i="1"/>
  <c r="G138" i="1"/>
  <c r="P138" i="1" s="1"/>
  <c r="V138" i="1" s="1"/>
  <c r="M137" i="1"/>
  <c r="L137" i="1"/>
  <c r="K137" i="1"/>
  <c r="I137" i="1"/>
  <c r="O137" i="1" s="1"/>
  <c r="U137" i="1" s="1"/>
  <c r="G137" i="1"/>
  <c r="P137" i="1" s="1"/>
  <c r="V137" i="1" s="1"/>
  <c r="M136" i="1"/>
  <c r="L136" i="1"/>
  <c r="K136" i="1"/>
  <c r="I136" i="1"/>
  <c r="G136" i="1"/>
  <c r="P136" i="1" s="1"/>
  <c r="V136" i="1" s="1"/>
  <c r="M135" i="1"/>
  <c r="L135" i="1"/>
  <c r="K135" i="1"/>
  <c r="I135" i="1"/>
  <c r="O135" i="1" s="1"/>
  <c r="U135" i="1" s="1"/>
  <c r="G135" i="1"/>
  <c r="P135" i="1" s="1"/>
  <c r="V135" i="1" s="1"/>
  <c r="M134" i="1"/>
  <c r="L134" i="1"/>
  <c r="K134" i="1"/>
  <c r="I134" i="1"/>
  <c r="G134" i="1"/>
  <c r="P134" i="1" s="1"/>
  <c r="V134" i="1" s="1"/>
  <c r="M133" i="1"/>
  <c r="L133" i="1"/>
  <c r="K133" i="1"/>
  <c r="I133" i="1"/>
  <c r="O133" i="1" s="1"/>
  <c r="U133" i="1" s="1"/>
  <c r="G133" i="1"/>
  <c r="P133" i="1" s="1"/>
  <c r="V133" i="1" s="1"/>
  <c r="M132" i="1"/>
  <c r="L132" i="1"/>
  <c r="K132" i="1"/>
  <c r="I132" i="1"/>
  <c r="G132" i="1"/>
  <c r="P132" i="1" s="1"/>
  <c r="V132" i="1" s="1"/>
  <c r="M131" i="1"/>
  <c r="L131" i="1"/>
  <c r="K131" i="1"/>
  <c r="I131" i="1"/>
  <c r="O131" i="1" s="1"/>
  <c r="U131" i="1" s="1"/>
  <c r="G131" i="1"/>
  <c r="P131" i="1" s="1"/>
  <c r="V131" i="1" s="1"/>
  <c r="M130" i="1"/>
  <c r="O130" i="1" s="1"/>
  <c r="U130" i="1" s="1"/>
  <c r="L130" i="1"/>
  <c r="K130" i="1"/>
  <c r="I130" i="1"/>
  <c r="G130" i="1"/>
  <c r="P130" i="1" s="1"/>
  <c r="V130" i="1" s="1"/>
  <c r="M129" i="1"/>
  <c r="L129" i="1"/>
  <c r="K129" i="1"/>
  <c r="I129" i="1"/>
  <c r="O129" i="1" s="1"/>
  <c r="U129" i="1" s="1"/>
  <c r="G129" i="1"/>
  <c r="P129" i="1" s="1"/>
  <c r="V129" i="1" s="1"/>
  <c r="M128" i="1"/>
  <c r="L128" i="1"/>
  <c r="K128" i="1"/>
  <c r="I128" i="1"/>
  <c r="G128" i="1"/>
  <c r="P128" i="1" s="1"/>
  <c r="V128" i="1" s="1"/>
  <c r="M127" i="1"/>
  <c r="L127" i="1"/>
  <c r="K127" i="1"/>
  <c r="I127" i="1"/>
  <c r="O127" i="1" s="1"/>
  <c r="U127" i="1" s="1"/>
  <c r="G127" i="1"/>
  <c r="P127" i="1" s="1"/>
  <c r="V127" i="1" s="1"/>
  <c r="M126" i="1"/>
  <c r="L126" i="1"/>
  <c r="K126" i="1"/>
  <c r="I126" i="1"/>
  <c r="G126" i="1"/>
  <c r="P126" i="1" s="1"/>
  <c r="V126" i="1" s="1"/>
  <c r="M125" i="1"/>
  <c r="L125" i="1"/>
  <c r="K125" i="1"/>
  <c r="I125" i="1"/>
  <c r="O125" i="1" s="1"/>
  <c r="U125" i="1" s="1"/>
  <c r="G125" i="1"/>
  <c r="P125" i="1" s="1"/>
  <c r="V125" i="1" s="1"/>
  <c r="M124" i="1"/>
  <c r="L124" i="1"/>
  <c r="K124" i="1"/>
  <c r="I124" i="1"/>
  <c r="G124" i="1"/>
  <c r="P124" i="1" s="1"/>
  <c r="V124" i="1" s="1"/>
  <c r="M123" i="1"/>
  <c r="L123" i="1"/>
  <c r="K123" i="1"/>
  <c r="I123" i="1"/>
  <c r="O123" i="1" s="1"/>
  <c r="U123" i="1" s="1"/>
  <c r="G123" i="1"/>
  <c r="P123" i="1" s="1"/>
  <c r="V123" i="1" s="1"/>
  <c r="M122" i="1"/>
  <c r="O122" i="1" s="1"/>
  <c r="U122" i="1" s="1"/>
  <c r="L122" i="1"/>
  <c r="K122" i="1"/>
  <c r="I122" i="1"/>
  <c r="G122" i="1"/>
  <c r="P122" i="1" s="1"/>
  <c r="V122" i="1" s="1"/>
  <c r="M121" i="1"/>
  <c r="L121" i="1"/>
  <c r="K121" i="1"/>
  <c r="I121" i="1"/>
  <c r="O121" i="1" s="1"/>
  <c r="U121" i="1" s="1"/>
  <c r="G121" i="1"/>
  <c r="P121" i="1" s="1"/>
  <c r="V121" i="1" s="1"/>
  <c r="M120" i="1"/>
  <c r="L120" i="1"/>
  <c r="K120" i="1"/>
  <c r="I120" i="1"/>
  <c r="G120" i="1"/>
  <c r="P120" i="1" s="1"/>
  <c r="V120" i="1" s="1"/>
  <c r="M119" i="1"/>
  <c r="L119" i="1"/>
  <c r="K119" i="1"/>
  <c r="I119" i="1"/>
  <c r="O119" i="1" s="1"/>
  <c r="U119" i="1" s="1"/>
  <c r="G119" i="1"/>
  <c r="P119" i="1" s="1"/>
  <c r="V119" i="1" s="1"/>
  <c r="M118" i="1"/>
  <c r="O118" i="1" s="1"/>
  <c r="U118" i="1" s="1"/>
  <c r="L118" i="1"/>
  <c r="K118" i="1"/>
  <c r="I118" i="1"/>
  <c r="G118" i="1"/>
  <c r="P118" i="1" s="1"/>
  <c r="V118" i="1" s="1"/>
  <c r="M117" i="1"/>
  <c r="L117" i="1"/>
  <c r="K117" i="1"/>
  <c r="I117" i="1"/>
  <c r="O117" i="1" s="1"/>
  <c r="U117" i="1" s="1"/>
  <c r="G117" i="1"/>
  <c r="P117" i="1" s="1"/>
  <c r="V117" i="1" s="1"/>
  <c r="M116" i="1"/>
  <c r="L116" i="1"/>
  <c r="K116" i="1"/>
  <c r="I116" i="1"/>
  <c r="G116" i="1"/>
  <c r="P116" i="1" s="1"/>
  <c r="V116" i="1" s="1"/>
  <c r="M115" i="1"/>
  <c r="L115" i="1"/>
  <c r="K115" i="1"/>
  <c r="I115" i="1"/>
  <c r="O115" i="1" s="1"/>
  <c r="U115" i="1" s="1"/>
  <c r="G115" i="1"/>
  <c r="P115" i="1" s="1"/>
  <c r="V115" i="1" s="1"/>
  <c r="M114" i="1"/>
  <c r="L114" i="1"/>
  <c r="K114" i="1"/>
  <c r="I114" i="1"/>
  <c r="G114" i="1"/>
  <c r="P114" i="1" s="1"/>
  <c r="V114" i="1" s="1"/>
  <c r="M113" i="1"/>
  <c r="L113" i="1"/>
  <c r="K113" i="1"/>
  <c r="I113" i="1"/>
  <c r="O113" i="1" s="1"/>
  <c r="U113" i="1" s="1"/>
  <c r="G113" i="1"/>
  <c r="P113" i="1" s="1"/>
  <c r="V113" i="1" s="1"/>
  <c r="M112" i="1"/>
  <c r="L112" i="1"/>
  <c r="K112" i="1"/>
  <c r="I112" i="1"/>
  <c r="G112" i="1"/>
  <c r="P112" i="1" s="1"/>
  <c r="V112" i="1" s="1"/>
  <c r="M111" i="1"/>
  <c r="L111" i="1"/>
  <c r="K111" i="1"/>
  <c r="I111" i="1"/>
  <c r="O111" i="1" s="1"/>
  <c r="U111" i="1" s="1"/>
  <c r="G111" i="1"/>
  <c r="P111" i="1" s="1"/>
  <c r="V111" i="1" s="1"/>
  <c r="M110" i="1"/>
  <c r="L110" i="1"/>
  <c r="K110" i="1"/>
  <c r="I110" i="1"/>
  <c r="G110" i="1"/>
  <c r="P110" i="1" s="1"/>
  <c r="V110" i="1" s="1"/>
  <c r="M109" i="1"/>
  <c r="L109" i="1"/>
  <c r="K109" i="1"/>
  <c r="I109" i="1"/>
  <c r="O109" i="1" s="1"/>
  <c r="U109" i="1" s="1"/>
  <c r="G109" i="1"/>
  <c r="P109" i="1" s="1"/>
  <c r="V109" i="1" s="1"/>
  <c r="M108" i="1"/>
  <c r="L108" i="1"/>
  <c r="K108" i="1"/>
  <c r="I108" i="1"/>
  <c r="G108" i="1"/>
  <c r="P108" i="1" s="1"/>
  <c r="V108" i="1" s="1"/>
  <c r="M107" i="1"/>
  <c r="L107" i="1"/>
  <c r="K107" i="1"/>
  <c r="I107" i="1"/>
  <c r="O107" i="1" s="1"/>
  <c r="U107" i="1" s="1"/>
  <c r="G107" i="1"/>
  <c r="P107" i="1" s="1"/>
  <c r="V107" i="1" s="1"/>
  <c r="M106" i="1"/>
  <c r="L106" i="1"/>
  <c r="K106" i="1"/>
  <c r="I106" i="1"/>
  <c r="G106" i="1"/>
  <c r="P106" i="1" s="1"/>
  <c r="V106" i="1" s="1"/>
  <c r="M105" i="1"/>
  <c r="L105" i="1"/>
  <c r="K105" i="1"/>
  <c r="I105" i="1"/>
  <c r="O105" i="1" s="1"/>
  <c r="U105" i="1" s="1"/>
  <c r="G105" i="1"/>
  <c r="P105" i="1" s="1"/>
  <c r="V105" i="1" s="1"/>
  <c r="M104" i="1"/>
  <c r="O104" i="1" s="1"/>
  <c r="U104" i="1" s="1"/>
  <c r="L104" i="1"/>
  <c r="K104" i="1"/>
  <c r="I104" i="1"/>
  <c r="G104" i="1"/>
  <c r="P104" i="1" s="1"/>
  <c r="V104" i="1" s="1"/>
  <c r="M103" i="1"/>
  <c r="L103" i="1"/>
  <c r="K103" i="1"/>
  <c r="I103" i="1"/>
  <c r="O103" i="1" s="1"/>
  <c r="U103" i="1" s="1"/>
  <c r="G103" i="1"/>
  <c r="P103" i="1" s="1"/>
  <c r="V103" i="1" s="1"/>
  <c r="M102" i="1"/>
  <c r="O102" i="1" s="1"/>
  <c r="U102" i="1" s="1"/>
  <c r="L102" i="1"/>
  <c r="K102" i="1"/>
  <c r="I102" i="1"/>
  <c r="G102" i="1"/>
  <c r="P102" i="1" s="1"/>
  <c r="V102" i="1" s="1"/>
  <c r="M101" i="1"/>
  <c r="L101" i="1"/>
  <c r="K101" i="1"/>
  <c r="I101" i="1"/>
  <c r="O101" i="1" s="1"/>
  <c r="U101" i="1" s="1"/>
  <c r="G101" i="1"/>
  <c r="P101" i="1" s="1"/>
  <c r="V101" i="1" s="1"/>
  <c r="M100" i="1"/>
  <c r="L100" i="1"/>
  <c r="K100" i="1"/>
  <c r="I100" i="1"/>
  <c r="G100" i="1"/>
  <c r="P100" i="1" s="1"/>
  <c r="V100" i="1" s="1"/>
  <c r="M99" i="1"/>
  <c r="L99" i="1"/>
  <c r="K99" i="1"/>
  <c r="I99" i="1"/>
  <c r="O99" i="1" s="1"/>
  <c r="U99" i="1" s="1"/>
  <c r="G99" i="1"/>
  <c r="P99" i="1" s="1"/>
  <c r="V99" i="1" s="1"/>
  <c r="M98" i="1"/>
  <c r="L98" i="1"/>
  <c r="K98" i="1"/>
  <c r="I98" i="1"/>
  <c r="G98" i="1"/>
  <c r="P98" i="1" s="1"/>
  <c r="V98" i="1" s="1"/>
  <c r="M97" i="1"/>
  <c r="L97" i="1"/>
  <c r="K97" i="1"/>
  <c r="I97" i="1"/>
  <c r="O97" i="1" s="1"/>
  <c r="U97" i="1" s="1"/>
  <c r="G97" i="1"/>
  <c r="P97" i="1" s="1"/>
  <c r="V97" i="1" s="1"/>
  <c r="M96" i="1"/>
  <c r="L96" i="1"/>
  <c r="K96" i="1"/>
  <c r="I96" i="1"/>
  <c r="G96" i="1"/>
  <c r="P96" i="1" s="1"/>
  <c r="V96" i="1" s="1"/>
  <c r="M95" i="1"/>
  <c r="L95" i="1"/>
  <c r="K95" i="1"/>
  <c r="I95" i="1"/>
  <c r="O95" i="1" s="1"/>
  <c r="U95" i="1" s="1"/>
  <c r="G95" i="1"/>
  <c r="P95" i="1" s="1"/>
  <c r="V95" i="1" s="1"/>
  <c r="M94" i="1"/>
  <c r="L94" i="1"/>
  <c r="K94" i="1"/>
  <c r="I94" i="1"/>
  <c r="G94" i="1"/>
  <c r="P94" i="1" s="1"/>
  <c r="V94" i="1" s="1"/>
  <c r="M93" i="1"/>
  <c r="L93" i="1"/>
  <c r="K93" i="1"/>
  <c r="I93" i="1"/>
  <c r="O93" i="1" s="1"/>
  <c r="U93" i="1" s="1"/>
  <c r="G93" i="1"/>
  <c r="P93" i="1" s="1"/>
  <c r="V93" i="1" s="1"/>
  <c r="M92" i="1"/>
  <c r="L92" i="1"/>
  <c r="K92" i="1"/>
  <c r="I92" i="1"/>
  <c r="G92" i="1"/>
  <c r="P92" i="1" s="1"/>
  <c r="V92" i="1" s="1"/>
  <c r="M91" i="1"/>
  <c r="L91" i="1"/>
  <c r="K91" i="1"/>
  <c r="I91" i="1"/>
  <c r="O91" i="1" s="1"/>
  <c r="U91" i="1" s="1"/>
  <c r="G91" i="1"/>
  <c r="P91" i="1" s="1"/>
  <c r="V91" i="1" s="1"/>
  <c r="M90" i="1"/>
  <c r="O90" i="1" s="1"/>
  <c r="U90" i="1" s="1"/>
  <c r="L90" i="1"/>
  <c r="K90" i="1"/>
  <c r="I90" i="1"/>
  <c r="G90" i="1"/>
  <c r="P90" i="1" s="1"/>
  <c r="V90" i="1" s="1"/>
  <c r="M89" i="1"/>
  <c r="L89" i="1"/>
  <c r="K89" i="1"/>
  <c r="I89" i="1"/>
  <c r="O89" i="1" s="1"/>
  <c r="U89" i="1" s="1"/>
  <c r="G89" i="1"/>
  <c r="P89" i="1" s="1"/>
  <c r="V89" i="1" s="1"/>
  <c r="M88" i="1"/>
  <c r="L88" i="1"/>
  <c r="K88" i="1"/>
  <c r="I88" i="1"/>
  <c r="G88" i="1"/>
  <c r="P88" i="1" s="1"/>
  <c r="V88" i="1" s="1"/>
  <c r="M87" i="1"/>
  <c r="L87" i="1"/>
  <c r="K87" i="1"/>
  <c r="I87" i="1"/>
  <c r="O87" i="1" s="1"/>
  <c r="U87" i="1" s="1"/>
  <c r="G87" i="1"/>
  <c r="P87" i="1" s="1"/>
  <c r="V87" i="1" s="1"/>
  <c r="M86" i="1"/>
  <c r="L86" i="1"/>
  <c r="K86" i="1"/>
  <c r="I86" i="1"/>
  <c r="G86" i="1"/>
  <c r="P86" i="1" s="1"/>
  <c r="V86" i="1" s="1"/>
  <c r="M85" i="1"/>
  <c r="L85" i="1"/>
  <c r="K85" i="1"/>
  <c r="I85" i="1"/>
  <c r="O85" i="1" s="1"/>
  <c r="U85" i="1" s="1"/>
  <c r="G85" i="1"/>
  <c r="P85" i="1" s="1"/>
  <c r="V85" i="1" s="1"/>
  <c r="M84" i="1"/>
  <c r="L84" i="1"/>
  <c r="K84" i="1"/>
  <c r="I84" i="1"/>
  <c r="G84" i="1"/>
  <c r="P84" i="1" s="1"/>
  <c r="V84" i="1" s="1"/>
  <c r="M83" i="1"/>
  <c r="L83" i="1"/>
  <c r="K83" i="1"/>
  <c r="I83" i="1"/>
  <c r="O83" i="1" s="1"/>
  <c r="U83" i="1" s="1"/>
  <c r="G83" i="1"/>
  <c r="P83" i="1" s="1"/>
  <c r="V83" i="1" s="1"/>
  <c r="M82" i="1"/>
  <c r="L82" i="1"/>
  <c r="K82" i="1"/>
  <c r="I82" i="1"/>
  <c r="G82" i="1"/>
  <c r="P82" i="1" s="1"/>
  <c r="V82" i="1" s="1"/>
  <c r="M81" i="1"/>
  <c r="L81" i="1"/>
  <c r="K81" i="1"/>
  <c r="I81" i="1"/>
  <c r="O81" i="1" s="1"/>
  <c r="U81" i="1" s="1"/>
  <c r="G81" i="1"/>
  <c r="P81" i="1" s="1"/>
  <c r="V81" i="1" s="1"/>
  <c r="M80" i="1"/>
  <c r="L80" i="1"/>
  <c r="K80" i="1"/>
  <c r="I80" i="1"/>
  <c r="G80" i="1"/>
  <c r="P80" i="1" s="1"/>
  <c r="V80" i="1" s="1"/>
  <c r="M79" i="1"/>
  <c r="L79" i="1"/>
  <c r="K79" i="1"/>
  <c r="I79" i="1"/>
  <c r="O79" i="1" s="1"/>
  <c r="U79" i="1" s="1"/>
  <c r="G79" i="1"/>
  <c r="P79" i="1" s="1"/>
  <c r="V79" i="1" s="1"/>
  <c r="M78" i="1"/>
  <c r="L78" i="1"/>
  <c r="K78" i="1"/>
  <c r="I78" i="1"/>
  <c r="G78" i="1"/>
  <c r="P78" i="1" s="1"/>
  <c r="V78" i="1" s="1"/>
  <c r="M77" i="1"/>
  <c r="L77" i="1"/>
  <c r="K77" i="1"/>
  <c r="I77" i="1"/>
  <c r="O77" i="1" s="1"/>
  <c r="U77" i="1" s="1"/>
  <c r="G77" i="1"/>
  <c r="P77" i="1" s="1"/>
  <c r="V77" i="1" s="1"/>
  <c r="M76" i="1"/>
  <c r="O76" i="1" s="1"/>
  <c r="U76" i="1" s="1"/>
  <c r="L76" i="1"/>
  <c r="K76" i="1"/>
  <c r="I76" i="1"/>
  <c r="G76" i="1"/>
  <c r="P76" i="1" s="1"/>
  <c r="V76" i="1" s="1"/>
  <c r="M75" i="1"/>
  <c r="L75" i="1"/>
  <c r="K75" i="1"/>
  <c r="I75" i="1"/>
  <c r="O75" i="1" s="1"/>
  <c r="U75" i="1" s="1"/>
  <c r="G75" i="1"/>
  <c r="P75" i="1" s="1"/>
  <c r="V75" i="1" s="1"/>
  <c r="M74" i="1"/>
  <c r="L74" i="1"/>
  <c r="K74" i="1"/>
  <c r="I74" i="1"/>
  <c r="G74" i="1"/>
  <c r="P74" i="1" s="1"/>
  <c r="V74" i="1" s="1"/>
  <c r="M73" i="1"/>
  <c r="L73" i="1"/>
  <c r="K73" i="1"/>
  <c r="I73" i="1"/>
  <c r="O73" i="1" s="1"/>
  <c r="U73" i="1" s="1"/>
  <c r="G73" i="1"/>
  <c r="P73" i="1" s="1"/>
  <c r="V73" i="1" s="1"/>
  <c r="M72" i="1"/>
  <c r="L72" i="1"/>
  <c r="K72" i="1"/>
  <c r="I72" i="1"/>
  <c r="G72" i="1"/>
  <c r="P72" i="1" s="1"/>
  <c r="V72" i="1" s="1"/>
  <c r="M71" i="1"/>
  <c r="L71" i="1"/>
  <c r="K71" i="1"/>
  <c r="I71" i="1"/>
  <c r="O71" i="1" s="1"/>
  <c r="U71" i="1" s="1"/>
  <c r="G71" i="1"/>
  <c r="P71" i="1" s="1"/>
  <c r="V71" i="1" s="1"/>
  <c r="M70" i="1"/>
  <c r="L70" i="1"/>
  <c r="K70" i="1"/>
  <c r="I70" i="1"/>
  <c r="G70" i="1"/>
  <c r="P70" i="1" s="1"/>
  <c r="V70" i="1" s="1"/>
  <c r="M69" i="1"/>
  <c r="L69" i="1"/>
  <c r="K69" i="1"/>
  <c r="I69" i="1"/>
  <c r="O69" i="1" s="1"/>
  <c r="U69" i="1" s="1"/>
  <c r="G69" i="1"/>
  <c r="P69" i="1" s="1"/>
  <c r="V69" i="1" s="1"/>
  <c r="M68" i="1"/>
  <c r="O68" i="1" s="1"/>
  <c r="U68" i="1" s="1"/>
  <c r="L68" i="1"/>
  <c r="K68" i="1"/>
  <c r="I68" i="1"/>
  <c r="G68" i="1"/>
  <c r="P68" i="1" s="1"/>
  <c r="V68" i="1" s="1"/>
  <c r="M67" i="1"/>
  <c r="L67" i="1"/>
  <c r="K67" i="1"/>
  <c r="I67" i="1"/>
  <c r="O67" i="1" s="1"/>
  <c r="U67" i="1" s="1"/>
  <c r="G67" i="1"/>
  <c r="P67" i="1" s="1"/>
  <c r="V67" i="1" s="1"/>
  <c r="M66" i="1"/>
  <c r="O66" i="1" s="1"/>
  <c r="U66" i="1" s="1"/>
  <c r="L66" i="1"/>
  <c r="K66" i="1"/>
  <c r="I66" i="1"/>
  <c r="G66" i="1"/>
  <c r="P66" i="1" s="1"/>
  <c r="V66" i="1" s="1"/>
  <c r="M65" i="1"/>
  <c r="L65" i="1"/>
  <c r="K65" i="1"/>
  <c r="I65" i="1"/>
  <c r="O65" i="1" s="1"/>
  <c r="U65" i="1" s="1"/>
  <c r="G65" i="1"/>
  <c r="P65" i="1" s="1"/>
  <c r="V65" i="1" s="1"/>
  <c r="M64" i="1"/>
  <c r="L64" i="1"/>
  <c r="K64" i="1"/>
  <c r="I64" i="1"/>
  <c r="G64" i="1"/>
  <c r="P64" i="1" s="1"/>
  <c r="V64" i="1" s="1"/>
  <c r="M63" i="1"/>
  <c r="L63" i="1"/>
  <c r="K63" i="1"/>
  <c r="I63" i="1"/>
  <c r="O63" i="1" s="1"/>
  <c r="U63" i="1" s="1"/>
  <c r="G63" i="1"/>
  <c r="P63" i="1" s="1"/>
  <c r="V63" i="1" s="1"/>
  <c r="M62" i="1"/>
  <c r="L62" i="1"/>
  <c r="K62" i="1"/>
  <c r="I62" i="1"/>
  <c r="G62" i="1"/>
  <c r="P62" i="1" s="1"/>
  <c r="V62" i="1" s="1"/>
  <c r="M61" i="1"/>
  <c r="L61" i="1"/>
  <c r="K61" i="1"/>
  <c r="I61" i="1"/>
  <c r="O61" i="1" s="1"/>
  <c r="U61" i="1" s="1"/>
  <c r="G61" i="1"/>
  <c r="P61" i="1" s="1"/>
  <c r="V61" i="1" s="1"/>
  <c r="M60" i="1"/>
  <c r="L60" i="1"/>
  <c r="K60" i="1"/>
  <c r="I60" i="1"/>
  <c r="G60" i="1"/>
  <c r="P60" i="1" s="1"/>
  <c r="V60" i="1" s="1"/>
  <c r="M59" i="1"/>
  <c r="L59" i="1"/>
  <c r="K59" i="1"/>
  <c r="I59" i="1"/>
  <c r="O59" i="1" s="1"/>
  <c r="U59" i="1" s="1"/>
  <c r="G59" i="1"/>
  <c r="P59" i="1" s="1"/>
  <c r="V59" i="1" s="1"/>
  <c r="M58" i="1"/>
  <c r="O58" i="1" s="1"/>
  <c r="U58" i="1" s="1"/>
  <c r="L58" i="1"/>
  <c r="K58" i="1"/>
  <c r="I58" i="1"/>
  <c r="G58" i="1"/>
  <c r="P58" i="1" s="1"/>
  <c r="V58" i="1" s="1"/>
  <c r="M57" i="1"/>
  <c r="L57" i="1"/>
  <c r="K57" i="1"/>
  <c r="I57" i="1"/>
  <c r="O57" i="1" s="1"/>
  <c r="U57" i="1" s="1"/>
  <c r="G57" i="1"/>
  <c r="P57" i="1" s="1"/>
  <c r="V57" i="1" s="1"/>
  <c r="M56" i="1"/>
  <c r="L56" i="1"/>
  <c r="K56" i="1"/>
  <c r="I56" i="1"/>
  <c r="G56" i="1"/>
  <c r="P56" i="1" s="1"/>
  <c r="V56" i="1" s="1"/>
  <c r="M55" i="1"/>
  <c r="L55" i="1"/>
  <c r="K55" i="1"/>
  <c r="I55" i="1"/>
  <c r="O55" i="1" s="1"/>
  <c r="U55" i="1" s="1"/>
  <c r="G55" i="1"/>
  <c r="P55" i="1" s="1"/>
  <c r="V55" i="1" s="1"/>
  <c r="M54" i="1"/>
  <c r="L54" i="1"/>
  <c r="K54" i="1"/>
  <c r="I54" i="1"/>
  <c r="G54" i="1"/>
  <c r="P54" i="1" s="1"/>
  <c r="V54" i="1" s="1"/>
  <c r="M53" i="1"/>
  <c r="L53" i="1"/>
  <c r="K53" i="1"/>
  <c r="I53" i="1"/>
  <c r="O53" i="1" s="1"/>
  <c r="U53" i="1" s="1"/>
  <c r="G53" i="1"/>
  <c r="P53" i="1" s="1"/>
  <c r="V53" i="1" s="1"/>
  <c r="M52" i="1"/>
  <c r="L52" i="1"/>
  <c r="K52" i="1"/>
  <c r="I52" i="1"/>
  <c r="G52" i="1"/>
  <c r="P52" i="1" s="1"/>
  <c r="V52" i="1" s="1"/>
  <c r="M51" i="1"/>
  <c r="L51" i="1"/>
  <c r="K51" i="1"/>
  <c r="I51" i="1"/>
  <c r="O51" i="1" s="1"/>
  <c r="U51" i="1" s="1"/>
  <c r="G51" i="1"/>
  <c r="P51" i="1" s="1"/>
  <c r="V51" i="1" s="1"/>
  <c r="M50" i="1"/>
  <c r="L50" i="1"/>
  <c r="K50" i="1"/>
  <c r="I50" i="1"/>
  <c r="G50" i="1"/>
  <c r="P50" i="1" s="1"/>
  <c r="V50" i="1" s="1"/>
  <c r="M49" i="1"/>
  <c r="L49" i="1"/>
  <c r="K49" i="1"/>
  <c r="I49" i="1"/>
  <c r="O49" i="1" s="1"/>
  <c r="U49" i="1" s="1"/>
  <c r="G49" i="1"/>
  <c r="P49" i="1" s="1"/>
  <c r="V49" i="1" s="1"/>
  <c r="M48" i="1"/>
  <c r="L48" i="1"/>
  <c r="K48" i="1"/>
  <c r="I48" i="1"/>
  <c r="G48" i="1"/>
  <c r="P48" i="1" s="1"/>
  <c r="V48" i="1" s="1"/>
  <c r="M47" i="1"/>
  <c r="L47" i="1"/>
  <c r="K47" i="1"/>
  <c r="I47" i="1"/>
  <c r="O47" i="1" s="1"/>
  <c r="U47" i="1" s="1"/>
  <c r="G47" i="1"/>
  <c r="P47" i="1" s="1"/>
  <c r="V47" i="1" s="1"/>
  <c r="M46" i="1"/>
  <c r="L46" i="1"/>
  <c r="K46" i="1"/>
  <c r="I46" i="1"/>
  <c r="G46" i="1"/>
  <c r="P46" i="1" s="1"/>
  <c r="V46" i="1" s="1"/>
  <c r="M45" i="1"/>
  <c r="L45" i="1"/>
  <c r="K45" i="1"/>
  <c r="I45" i="1"/>
  <c r="O45" i="1" s="1"/>
  <c r="U45" i="1" s="1"/>
  <c r="G45" i="1"/>
  <c r="P45" i="1" s="1"/>
  <c r="V45" i="1" s="1"/>
  <c r="M44" i="1"/>
  <c r="L44" i="1"/>
  <c r="K44" i="1"/>
  <c r="I44" i="1"/>
  <c r="G44" i="1"/>
  <c r="P44" i="1" s="1"/>
  <c r="V44" i="1" s="1"/>
  <c r="M43" i="1"/>
  <c r="L43" i="1"/>
  <c r="K43" i="1"/>
  <c r="I43" i="1"/>
  <c r="O43" i="1" s="1"/>
  <c r="U43" i="1" s="1"/>
  <c r="G43" i="1"/>
  <c r="P43" i="1" s="1"/>
  <c r="V43" i="1" s="1"/>
  <c r="M42" i="1"/>
  <c r="L42" i="1"/>
  <c r="K42" i="1"/>
  <c r="I42" i="1"/>
  <c r="G42" i="1"/>
  <c r="P42" i="1" s="1"/>
  <c r="V42" i="1" s="1"/>
  <c r="M41" i="1"/>
  <c r="L41" i="1"/>
  <c r="K41" i="1"/>
  <c r="I41" i="1"/>
  <c r="O41" i="1" s="1"/>
  <c r="U41" i="1" s="1"/>
  <c r="G41" i="1"/>
  <c r="P41" i="1" s="1"/>
  <c r="V41" i="1" s="1"/>
  <c r="M40" i="1"/>
  <c r="L40" i="1"/>
  <c r="K40" i="1"/>
  <c r="I40" i="1"/>
  <c r="G40" i="1"/>
  <c r="P40" i="1" s="1"/>
  <c r="V40" i="1" s="1"/>
  <c r="M39" i="1"/>
  <c r="L39" i="1"/>
  <c r="K39" i="1"/>
  <c r="I39" i="1"/>
  <c r="O39" i="1" s="1"/>
  <c r="U39" i="1" s="1"/>
  <c r="G39" i="1"/>
  <c r="P39" i="1" s="1"/>
  <c r="V39" i="1" s="1"/>
  <c r="M38" i="1"/>
  <c r="L38" i="1"/>
  <c r="K38" i="1"/>
  <c r="I38" i="1"/>
  <c r="G38" i="1"/>
  <c r="P38" i="1" s="1"/>
  <c r="V38" i="1" s="1"/>
  <c r="M37" i="1"/>
  <c r="L37" i="1"/>
  <c r="K37" i="1"/>
  <c r="I37" i="1"/>
  <c r="O37" i="1" s="1"/>
  <c r="U37" i="1" s="1"/>
  <c r="G37" i="1"/>
  <c r="P37" i="1" s="1"/>
  <c r="V37" i="1" s="1"/>
  <c r="M36" i="1"/>
  <c r="L36" i="1"/>
  <c r="K36" i="1"/>
  <c r="I36" i="1"/>
  <c r="G36" i="1"/>
  <c r="P36" i="1" s="1"/>
  <c r="V36" i="1" s="1"/>
  <c r="M35" i="1"/>
  <c r="L35" i="1"/>
  <c r="K35" i="1"/>
  <c r="I35" i="1"/>
  <c r="O35" i="1" s="1"/>
  <c r="U35" i="1" s="1"/>
  <c r="G35" i="1"/>
  <c r="P35" i="1" s="1"/>
  <c r="V35" i="1" s="1"/>
  <c r="M34" i="1"/>
  <c r="L34" i="1"/>
  <c r="K34" i="1"/>
  <c r="I34" i="1"/>
  <c r="G34" i="1"/>
  <c r="P34" i="1" s="1"/>
  <c r="V34" i="1" s="1"/>
  <c r="M33" i="1"/>
  <c r="L33" i="1"/>
  <c r="K33" i="1"/>
  <c r="I33" i="1"/>
  <c r="O33" i="1" s="1"/>
  <c r="U33" i="1" s="1"/>
  <c r="G33" i="1"/>
  <c r="P33" i="1" s="1"/>
  <c r="V33" i="1" s="1"/>
  <c r="M32" i="1"/>
  <c r="L32" i="1"/>
  <c r="K32" i="1"/>
  <c r="I32" i="1"/>
  <c r="G32" i="1"/>
  <c r="P32" i="1" s="1"/>
  <c r="V32" i="1" s="1"/>
  <c r="M31" i="1"/>
  <c r="L31" i="1"/>
  <c r="K31" i="1"/>
  <c r="I31" i="1"/>
  <c r="O31" i="1" s="1"/>
  <c r="U31" i="1" s="1"/>
  <c r="G31" i="1"/>
  <c r="P31" i="1" s="1"/>
  <c r="V31" i="1" s="1"/>
  <c r="M30" i="1"/>
  <c r="L30" i="1"/>
  <c r="K30" i="1"/>
  <c r="I30" i="1"/>
  <c r="G30" i="1"/>
  <c r="P30" i="1" s="1"/>
  <c r="V30" i="1" s="1"/>
  <c r="M29" i="1"/>
  <c r="L29" i="1"/>
  <c r="K29" i="1"/>
  <c r="I29" i="1"/>
  <c r="O29" i="1" s="1"/>
  <c r="U29" i="1" s="1"/>
  <c r="G29" i="1"/>
  <c r="P29" i="1" s="1"/>
  <c r="V29" i="1" s="1"/>
  <c r="M28" i="1"/>
  <c r="L28" i="1"/>
  <c r="K28" i="1"/>
  <c r="I28" i="1"/>
  <c r="G28" i="1"/>
  <c r="P28" i="1" s="1"/>
  <c r="V28" i="1" s="1"/>
  <c r="M27" i="1"/>
  <c r="L27" i="1"/>
  <c r="K27" i="1"/>
  <c r="I27" i="1"/>
  <c r="O27" i="1" s="1"/>
  <c r="U27" i="1" s="1"/>
  <c r="G27" i="1"/>
  <c r="P27" i="1" s="1"/>
  <c r="V27" i="1" s="1"/>
  <c r="M26" i="1"/>
  <c r="L26" i="1"/>
  <c r="K26" i="1"/>
  <c r="I26" i="1"/>
  <c r="G26" i="1"/>
  <c r="P26" i="1" s="1"/>
  <c r="V26" i="1" s="1"/>
  <c r="M25" i="1"/>
  <c r="L25" i="1"/>
  <c r="K25" i="1"/>
  <c r="I25" i="1"/>
  <c r="O25" i="1" s="1"/>
  <c r="U25" i="1" s="1"/>
  <c r="G25" i="1"/>
  <c r="P25" i="1" s="1"/>
  <c r="V25" i="1" s="1"/>
  <c r="M24" i="1"/>
  <c r="L24" i="1"/>
  <c r="K24" i="1"/>
  <c r="I24" i="1"/>
  <c r="G24" i="1"/>
  <c r="P24" i="1" s="1"/>
  <c r="V24" i="1" s="1"/>
  <c r="M23" i="1"/>
  <c r="L23" i="1"/>
  <c r="K23" i="1"/>
  <c r="I23" i="1"/>
  <c r="O23" i="1" s="1"/>
  <c r="U23" i="1" s="1"/>
  <c r="G23" i="1"/>
  <c r="P23" i="1" s="1"/>
  <c r="V23" i="1" s="1"/>
  <c r="M22" i="1"/>
  <c r="L22" i="1"/>
  <c r="K22" i="1"/>
  <c r="I22" i="1"/>
  <c r="G22" i="1"/>
  <c r="P22" i="1" s="1"/>
  <c r="V22" i="1" s="1"/>
  <c r="M21" i="1"/>
  <c r="L21" i="1"/>
  <c r="K21" i="1"/>
  <c r="I21" i="1"/>
  <c r="O21" i="1" s="1"/>
  <c r="U21" i="1" s="1"/>
  <c r="G21" i="1"/>
  <c r="P21" i="1" s="1"/>
  <c r="V21" i="1" s="1"/>
  <c r="M20" i="1"/>
  <c r="L20" i="1"/>
  <c r="K20" i="1"/>
  <c r="I20" i="1"/>
  <c r="G20" i="1"/>
  <c r="P20" i="1" s="1"/>
  <c r="V20" i="1" s="1"/>
  <c r="M19" i="1"/>
  <c r="L19" i="1"/>
  <c r="K19" i="1"/>
  <c r="I19" i="1"/>
  <c r="O19" i="1" s="1"/>
  <c r="U19" i="1" s="1"/>
  <c r="G19" i="1"/>
  <c r="P19" i="1" s="1"/>
  <c r="V19" i="1" s="1"/>
  <c r="M18" i="1"/>
  <c r="L18" i="1"/>
  <c r="K18" i="1"/>
  <c r="I18" i="1"/>
  <c r="G18" i="1"/>
  <c r="P18" i="1" s="1"/>
  <c r="V18" i="1" s="1"/>
  <c r="M17" i="1"/>
  <c r="L17" i="1"/>
  <c r="K17" i="1"/>
  <c r="I17" i="1"/>
  <c r="O17" i="1" s="1"/>
  <c r="U17" i="1" s="1"/>
  <c r="G17" i="1"/>
  <c r="P17" i="1" s="1"/>
  <c r="V17" i="1" s="1"/>
  <c r="M16" i="1"/>
  <c r="L16" i="1"/>
  <c r="K16" i="1"/>
  <c r="I16" i="1"/>
  <c r="G16" i="1"/>
  <c r="P16" i="1" s="1"/>
  <c r="V16" i="1" s="1"/>
  <c r="M15" i="1"/>
  <c r="L15" i="1"/>
  <c r="K15" i="1"/>
  <c r="I15" i="1"/>
  <c r="O15" i="1" s="1"/>
  <c r="U15" i="1" s="1"/>
  <c r="G15" i="1"/>
  <c r="P15" i="1" s="1"/>
  <c r="V15" i="1" s="1"/>
  <c r="M14" i="1"/>
  <c r="L14" i="1"/>
  <c r="K14" i="1"/>
  <c r="I14" i="1"/>
  <c r="G14" i="1"/>
  <c r="P14" i="1" s="1"/>
  <c r="V14" i="1" s="1"/>
  <c r="M13" i="1"/>
  <c r="L13" i="1"/>
  <c r="K13" i="1"/>
  <c r="I13" i="1"/>
  <c r="O13" i="1" s="1"/>
  <c r="U13" i="1" s="1"/>
  <c r="G13" i="1"/>
  <c r="P13" i="1" s="1"/>
  <c r="V13" i="1" s="1"/>
  <c r="M12" i="1"/>
  <c r="L12" i="1"/>
  <c r="K12" i="1"/>
  <c r="I12" i="1"/>
  <c r="G12" i="1"/>
  <c r="P12" i="1" s="1"/>
  <c r="V12" i="1" s="1"/>
  <c r="M11" i="1"/>
  <c r="L11" i="1"/>
  <c r="K11" i="1"/>
  <c r="I11" i="1"/>
  <c r="O11" i="1" s="1"/>
  <c r="U11" i="1" s="1"/>
  <c r="G11" i="1"/>
  <c r="P11" i="1" s="1"/>
  <c r="V11" i="1" s="1"/>
  <c r="M10" i="1"/>
  <c r="L10" i="1"/>
  <c r="K10" i="1"/>
  <c r="I10" i="1"/>
  <c r="G10" i="1"/>
  <c r="P10" i="1" s="1"/>
  <c r="V10" i="1" s="1"/>
  <c r="M9" i="1"/>
  <c r="L9" i="1"/>
  <c r="K9" i="1"/>
  <c r="I9" i="1"/>
  <c r="O9" i="1" s="1"/>
  <c r="U9" i="1" s="1"/>
  <c r="G9" i="1"/>
  <c r="P9" i="1" s="1"/>
  <c r="V9" i="1" s="1"/>
  <c r="M8" i="1"/>
  <c r="Q8" i="1" s="1"/>
  <c r="W8" i="1" s="1"/>
  <c r="L8" i="1"/>
  <c r="I8" i="1"/>
  <c r="O199" i="1" l="1"/>
  <c r="U199" i="1" s="1"/>
  <c r="R8" i="1"/>
  <c r="S8" i="1" s="1"/>
  <c r="O10" i="1"/>
  <c r="U10" i="1" s="1"/>
  <c r="O12" i="1"/>
  <c r="U12" i="1" s="1"/>
  <c r="O14" i="1"/>
  <c r="U14" i="1" s="1"/>
  <c r="O16" i="1"/>
  <c r="U16" i="1" s="1"/>
  <c r="O18" i="1"/>
  <c r="U18" i="1" s="1"/>
  <c r="O20" i="1"/>
  <c r="U20" i="1" s="1"/>
  <c r="O22" i="1"/>
  <c r="U22" i="1" s="1"/>
  <c r="O24" i="1"/>
  <c r="U24" i="1" s="1"/>
  <c r="O26" i="1"/>
  <c r="U26" i="1" s="1"/>
  <c r="O28" i="1"/>
  <c r="U28" i="1" s="1"/>
  <c r="O30" i="1"/>
  <c r="U30" i="1" s="1"/>
  <c r="O32" i="1"/>
  <c r="U32" i="1" s="1"/>
  <c r="O34" i="1"/>
  <c r="U34" i="1" s="1"/>
  <c r="O36" i="1"/>
  <c r="U36" i="1" s="1"/>
  <c r="O38" i="1"/>
  <c r="U38" i="1" s="1"/>
  <c r="O40" i="1"/>
  <c r="U40" i="1" s="1"/>
  <c r="O42" i="1"/>
  <c r="U42" i="1" s="1"/>
  <c r="O44" i="1"/>
  <c r="U44" i="1" s="1"/>
  <c r="O46" i="1"/>
  <c r="U46" i="1" s="1"/>
  <c r="O48" i="1"/>
  <c r="U48" i="1" s="1"/>
  <c r="O50" i="1"/>
  <c r="U50" i="1" s="1"/>
  <c r="O52" i="1"/>
  <c r="U52" i="1" s="1"/>
  <c r="O54" i="1"/>
  <c r="U54" i="1" s="1"/>
  <c r="O56" i="1"/>
  <c r="U56" i="1" s="1"/>
  <c r="O60" i="1"/>
  <c r="U60" i="1" s="1"/>
  <c r="O62" i="1"/>
  <c r="U62" i="1" s="1"/>
  <c r="O64" i="1"/>
  <c r="U64" i="1" s="1"/>
  <c r="O70" i="1"/>
  <c r="U70" i="1" s="1"/>
  <c r="O72" i="1"/>
  <c r="U72" i="1" s="1"/>
  <c r="O74" i="1"/>
  <c r="U74" i="1" s="1"/>
  <c r="O78" i="1"/>
  <c r="U78" i="1" s="1"/>
  <c r="O80" i="1"/>
  <c r="U80" i="1" s="1"/>
  <c r="O82" i="1"/>
  <c r="U82" i="1" s="1"/>
  <c r="O84" i="1"/>
  <c r="U84" i="1" s="1"/>
  <c r="O86" i="1"/>
  <c r="U86" i="1" s="1"/>
  <c r="O88" i="1"/>
  <c r="U88" i="1" s="1"/>
  <c r="O92" i="1"/>
  <c r="U92" i="1" s="1"/>
  <c r="O94" i="1"/>
  <c r="U94" i="1" s="1"/>
  <c r="O96" i="1"/>
  <c r="U96" i="1" s="1"/>
  <c r="O98" i="1"/>
  <c r="U98" i="1" s="1"/>
  <c r="O100" i="1"/>
  <c r="U100" i="1" s="1"/>
  <c r="P8" i="1"/>
  <c r="V8" i="1" s="1"/>
  <c r="O106" i="1"/>
  <c r="U106" i="1" s="1"/>
  <c r="O108" i="1"/>
  <c r="U108" i="1" s="1"/>
  <c r="O110" i="1"/>
  <c r="U110" i="1" s="1"/>
  <c r="O112" i="1"/>
  <c r="U112" i="1" s="1"/>
  <c r="O114" i="1"/>
  <c r="U114" i="1" s="1"/>
  <c r="O116" i="1"/>
  <c r="U116" i="1" s="1"/>
  <c r="O120" i="1"/>
  <c r="U120" i="1" s="1"/>
  <c r="O124" i="1"/>
  <c r="U124" i="1" s="1"/>
  <c r="O126" i="1"/>
  <c r="U126" i="1" s="1"/>
  <c r="O128" i="1"/>
  <c r="U128" i="1" s="1"/>
  <c r="O132" i="1"/>
  <c r="U132" i="1" s="1"/>
  <c r="O134" i="1"/>
  <c r="U134" i="1" s="1"/>
  <c r="O136" i="1"/>
  <c r="U136" i="1" s="1"/>
  <c r="O138" i="1"/>
  <c r="U138" i="1" s="1"/>
  <c r="O140" i="1"/>
  <c r="U140" i="1" s="1"/>
  <c r="O146" i="1"/>
  <c r="U146" i="1" s="1"/>
  <c r="O148" i="1"/>
  <c r="U148" i="1" s="1"/>
  <c r="O150" i="1"/>
  <c r="U150" i="1" s="1"/>
  <c r="O152" i="1"/>
  <c r="U152" i="1" s="1"/>
  <c r="O154" i="1"/>
  <c r="U154" i="1" s="1"/>
  <c r="O158" i="1"/>
  <c r="U158" i="1" s="1"/>
  <c r="O160" i="1"/>
  <c r="U160" i="1" s="1"/>
  <c r="O162" i="1"/>
  <c r="U162" i="1" s="1"/>
  <c r="O166" i="1"/>
  <c r="U166" i="1" s="1"/>
  <c r="O170" i="1"/>
  <c r="U170" i="1" s="1"/>
  <c r="O172" i="1"/>
  <c r="U172" i="1" s="1"/>
  <c r="O174" i="1"/>
  <c r="U174" i="1" s="1"/>
  <c r="O176" i="1"/>
  <c r="U176" i="1" s="1"/>
  <c r="O178" i="1"/>
  <c r="U178" i="1" s="1"/>
  <c r="O180" i="1"/>
  <c r="U180" i="1" s="1"/>
  <c r="O184" i="1"/>
  <c r="U184" i="1" s="1"/>
  <c r="O188" i="1"/>
  <c r="U188" i="1" s="1"/>
  <c r="O190" i="1"/>
  <c r="U190" i="1" s="1"/>
  <c r="O192" i="1"/>
  <c r="U192" i="1" s="1"/>
  <c r="O194" i="1"/>
  <c r="U194" i="1" s="1"/>
  <c r="O196" i="1"/>
  <c r="U196" i="1" s="1"/>
  <c r="O200" i="1"/>
  <c r="U200" i="1" s="1"/>
  <c r="O202" i="1"/>
  <c r="U202" i="1" s="1"/>
  <c r="O204" i="1"/>
  <c r="U204" i="1" s="1"/>
  <c r="O208" i="1"/>
  <c r="U208" i="1" s="1"/>
  <c r="O210" i="1"/>
  <c r="U210" i="1" s="1"/>
  <c r="O212" i="1"/>
  <c r="U212" i="1" s="1"/>
  <c r="O216" i="1"/>
  <c r="U216" i="1" s="1"/>
  <c r="O218" i="1"/>
  <c r="U218" i="1" s="1"/>
  <c r="O220" i="1"/>
  <c r="U220" i="1" s="1"/>
  <c r="O224" i="1"/>
  <c r="U224" i="1" s="1"/>
  <c r="O228" i="1"/>
  <c r="U228" i="1" s="1"/>
  <c r="O230" i="1"/>
  <c r="U230" i="1" s="1"/>
  <c r="O232" i="1"/>
  <c r="U232" i="1" s="1"/>
  <c r="O236" i="1"/>
  <c r="U236" i="1" s="1"/>
  <c r="O238" i="1"/>
  <c r="U238" i="1" s="1"/>
  <c r="O240" i="1"/>
  <c r="U240" i="1" s="1"/>
  <c r="O244" i="1"/>
  <c r="U244" i="1" s="1"/>
  <c r="O246" i="1"/>
  <c r="U246" i="1" s="1"/>
  <c r="O248" i="1"/>
  <c r="U248" i="1" s="1"/>
  <c r="O250" i="1"/>
  <c r="U250" i="1" s="1"/>
  <c r="O252" i="1"/>
  <c r="U252" i="1" s="1"/>
  <c r="O258" i="1"/>
  <c r="U258" i="1" s="1"/>
  <c r="O260" i="1"/>
  <c r="U260" i="1" s="1"/>
  <c r="O262" i="1"/>
  <c r="U262" i="1" s="1"/>
  <c r="O264" i="1"/>
  <c r="U264" i="1" s="1"/>
  <c r="O266" i="1"/>
  <c r="U266" i="1" s="1"/>
  <c r="O270" i="1"/>
  <c r="U270" i="1" s="1"/>
  <c r="O272" i="1"/>
  <c r="U272" i="1" s="1"/>
  <c r="O274" i="1"/>
  <c r="U274" i="1" s="1"/>
  <c r="N8" i="1"/>
  <c r="T8" i="1" s="1"/>
  <c r="O8" i="1"/>
  <c r="U8" i="1" s="1"/>
  <c r="P264" i="1"/>
  <c r="V264" i="1" s="1"/>
  <c r="N264" i="1"/>
  <c r="T264" i="1" s="1"/>
  <c r="P266" i="1"/>
  <c r="V266" i="1" s="1"/>
  <c r="N266" i="1"/>
  <c r="T266" i="1" s="1"/>
  <c r="P268" i="1"/>
  <c r="V268" i="1" s="1"/>
  <c r="N268" i="1"/>
  <c r="T268" i="1" s="1"/>
  <c r="P270" i="1"/>
  <c r="V270" i="1" s="1"/>
  <c r="N270" i="1"/>
  <c r="T270" i="1" s="1"/>
  <c r="P272" i="1"/>
  <c r="V272" i="1" s="1"/>
  <c r="N272" i="1"/>
  <c r="T272" i="1" s="1"/>
  <c r="P274" i="1"/>
  <c r="V274" i="1" s="1"/>
  <c r="N274" i="1"/>
  <c r="T274" i="1" s="1"/>
  <c r="P263" i="1"/>
  <c r="V263" i="1" s="1"/>
  <c r="N263" i="1"/>
  <c r="T263" i="1" s="1"/>
  <c r="P265" i="1"/>
  <c r="V265" i="1" s="1"/>
  <c r="N265" i="1"/>
  <c r="T265" i="1" s="1"/>
  <c r="P267" i="1"/>
  <c r="V267" i="1" s="1"/>
  <c r="N267" i="1"/>
  <c r="T267" i="1" s="1"/>
  <c r="P269" i="1"/>
  <c r="V269" i="1" s="1"/>
  <c r="N269" i="1"/>
  <c r="T269" i="1" s="1"/>
  <c r="P271" i="1"/>
  <c r="V271" i="1" s="1"/>
  <c r="N271" i="1"/>
  <c r="T271" i="1" s="1"/>
  <c r="P273" i="1"/>
  <c r="V273" i="1" s="1"/>
  <c r="N273" i="1"/>
  <c r="T273" i="1" s="1"/>
  <c r="N43" i="1"/>
  <c r="T43" i="1" s="1"/>
  <c r="N51" i="1"/>
  <c r="T51" i="1" s="1"/>
  <c r="N63" i="1"/>
  <c r="T63" i="1" s="1"/>
  <c r="N75" i="1"/>
  <c r="T75" i="1" s="1"/>
  <c r="N79" i="1"/>
  <c r="T79" i="1" s="1"/>
  <c r="N115" i="1"/>
  <c r="T115" i="1" s="1"/>
  <c r="N123" i="1"/>
  <c r="T123" i="1" s="1"/>
  <c r="N151" i="1"/>
  <c r="T151" i="1" s="1"/>
  <c r="N159" i="1"/>
  <c r="T159" i="1" s="1"/>
  <c r="N163" i="1"/>
  <c r="T163" i="1" s="1"/>
  <c r="N183" i="1"/>
  <c r="T183" i="1" s="1"/>
  <c r="N191" i="1"/>
  <c r="T191" i="1" s="1"/>
  <c r="N211" i="1"/>
  <c r="T211" i="1" s="1"/>
  <c r="N223" i="1"/>
  <c r="T223" i="1" s="1"/>
  <c r="N235" i="1"/>
  <c r="T235" i="1" s="1"/>
  <c r="N239" i="1"/>
  <c r="T239" i="1" s="1"/>
  <c r="N243" i="1"/>
  <c r="T243" i="1" s="1"/>
  <c r="N247" i="1"/>
  <c r="T247" i="1" s="1"/>
  <c r="N251" i="1"/>
  <c r="T251" i="1" s="1"/>
  <c r="N255" i="1"/>
  <c r="T255" i="1" s="1"/>
  <c r="N259" i="1"/>
  <c r="T259" i="1" s="1"/>
  <c r="N12" i="1"/>
  <c r="T12" i="1" s="1"/>
  <c r="N16" i="1"/>
  <c r="T16" i="1" s="1"/>
  <c r="N20" i="1"/>
  <c r="T20" i="1" s="1"/>
  <c r="N24" i="1"/>
  <c r="T24" i="1" s="1"/>
  <c r="N28" i="1"/>
  <c r="T28" i="1" s="1"/>
  <c r="N32" i="1"/>
  <c r="T32" i="1" s="1"/>
  <c r="N36" i="1"/>
  <c r="T36" i="1" s="1"/>
  <c r="N40" i="1"/>
  <c r="T40" i="1" s="1"/>
  <c r="N44" i="1"/>
  <c r="T44" i="1" s="1"/>
  <c r="N48" i="1"/>
  <c r="T48" i="1" s="1"/>
  <c r="N52" i="1"/>
  <c r="T52" i="1" s="1"/>
  <c r="N56" i="1"/>
  <c r="T56" i="1" s="1"/>
  <c r="N60" i="1"/>
  <c r="T60" i="1" s="1"/>
  <c r="N64" i="1"/>
  <c r="T64" i="1" s="1"/>
  <c r="N68" i="1"/>
  <c r="T68" i="1" s="1"/>
  <c r="N72" i="1"/>
  <c r="T72" i="1" s="1"/>
  <c r="N76" i="1"/>
  <c r="T76" i="1" s="1"/>
  <c r="N80" i="1"/>
  <c r="T80" i="1" s="1"/>
  <c r="N84" i="1"/>
  <c r="T84" i="1" s="1"/>
  <c r="N88" i="1"/>
  <c r="T88" i="1" s="1"/>
  <c r="N92" i="1"/>
  <c r="T92" i="1" s="1"/>
  <c r="N96" i="1"/>
  <c r="T96" i="1" s="1"/>
  <c r="N100" i="1"/>
  <c r="T100" i="1" s="1"/>
  <c r="N104" i="1"/>
  <c r="T104" i="1" s="1"/>
  <c r="N108" i="1"/>
  <c r="T108" i="1" s="1"/>
  <c r="N112" i="1"/>
  <c r="T112" i="1" s="1"/>
  <c r="N116" i="1"/>
  <c r="T116" i="1" s="1"/>
  <c r="N120" i="1"/>
  <c r="T120" i="1" s="1"/>
  <c r="N124" i="1"/>
  <c r="T124" i="1" s="1"/>
  <c r="N128" i="1"/>
  <c r="T128" i="1" s="1"/>
  <c r="N132" i="1"/>
  <c r="T132" i="1" s="1"/>
  <c r="N136" i="1"/>
  <c r="T136" i="1" s="1"/>
  <c r="N140" i="1"/>
  <c r="T140" i="1" s="1"/>
  <c r="N144" i="1"/>
  <c r="T144" i="1" s="1"/>
  <c r="N148" i="1"/>
  <c r="T148" i="1" s="1"/>
  <c r="N152" i="1"/>
  <c r="T152" i="1" s="1"/>
  <c r="N156" i="1"/>
  <c r="T156" i="1" s="1"/>
  <c r="N160" i="1"/>
  <c r="T160" i="1" s="1"/>
  <c r="N164" i="1"/>
  <c r="T164" i="1" s="1"/>
  <c r="N168" i="1"/>
  <c r="T168" i="1" s="1"/>
  <c r="N172" i="1"/>
  <c r="T172" i="1" s="1"/>
  <c r="N176" i="1"/>
  <c r="T176" i="1" s="1"/>
  <c r="N180" i="1"/>
  <c r="T180" i="1" s="1"/>
  <c r="N184" i="1"/>
  <c r="T184" i="1" s="1"/>
  <c r="N188" i="1"/>
  <c r="T188" i="1" s="1"/>
  <c r="N192" i="1"/>
  <c r="T192" i="1" s="1"/>
  <c r="N196" i="1"/>
  <c r="T196" i="1" s="1"/>
  <c r="N200" i="1"/>
  <c r="T200" i="1" s="1"/>
  <c r="N204" i="1"/>
  <c r="T204" i="1" s="1"/>
  <c r="N208" i="1"/>
  <c r="T208" i="1" s="1"/>
  <c r="N212" i="1"/>
  <c r="T212" i="1" s="1"/>
  <c r="N216" i="1"/>
  <c r="T216" i="1" s="1"/>
  <c r="N220" i="1"/>
  <c r="T220" i="1" s="1"/>
  <c r="N224" i="1"/>
  <c r="T224" i="1" s="1"/>
  <c r="N228" i="1"/>
  <c r="T228" i="1" s="1"/>
  <c r="N232" i="1"/>
  <c r="T232" i="1" s="1"/>
  <c r="N236" i="1"/>
  <c r="T236" i="1" s="1"/>
  <c r="N240" i="1"/>
  <c r="T240" i="1" s="1"/>
  <c r="N244" i="1"/>
  <c r="T244" i="1" s="1"/>
  <c r="N248" i="1"/>
  <c r="T248" i="1" s="1"/>
  <c r="N252" i="1"/>
  <c r="T252" i="1" s="1"/>
  <c r="N256" i="1"/>
  <c r="T256" i="1" s="1"/>
  <c r="N260" i="1"/>
  <c r="T260" i="1" s="1"/>
  <c r="N23" i="1"/>
  <c r="T23" i="1" s="1"/>
  <c r="N31" i="1"/>
  <c r="T31" i="1" s="1"/>
  <c r="N39" i="1"/>
  <c r="T39" i="1" s="1"/>
  <c r="N87" i="1"/>
  <c r="T87" i="1" s="1"/>
  <c r="N95" i="1"/>
  <c r="T95" i="1" s="1"/>
  <c r="N103" i="1"/>
  <c r="T103" i="1" s="1"/>
  <c r="N119" i="1"/>
  <c r="T119" i="1" s="1"/>
  <c r="N127" i="1"/>
  <c r="T127" i="1" s="1"/>
  <c r="N135" i="1"/>
  <c r="T135" i="1" s="1"/>
  <c r="N139" i="1"/>
  <c r="T139" i="1" s="1"/>
  <c r="N143" i="1"/>
  <c r="T143" i="1" s="1"/>
  <c r="N155" i="1"/>
  <c r="T155" i="1" s="1"/>
  <c r="N171" i="1"/>
  <c r="T171" i="1" s="1"/>
  <c r="N199" i="1"/>
  <c r="T199" i="1" s="1"/>
  <c r="N203" i="1"/>
  <c r="T203" i="1" s="1"/>
  <c r="N25" i="1"/>
  <c r="T25" i="1" s="1"/>
  <c r="N29" i="1"/>
  <c r="T29" i="1" s="1"/>
  <c r="N33" i="1"/>
  <c r="T33" i="1" s="1"/>
  <c r="N37" i="1"/>
  <c r="T37" i="1" s="1"/>
  <c r="N41" i="1"/>
  <c r="T41" i="1" s="1"/>
  <c r="N45" i="1"/>
  <c r="T45" i="1" s="1"/>
  <c r="N49" i="1"/>
  <c r="T49" i="1" s="1"/>
  <c r="N53" i="1"/>
  <c r="T53" i="1" s="1"/>
  <c r="N57" i="1"/>
  <c r="T57" i="1" s="1"/>
  <c r="N61" i="1"/>
  <c r="T61" i="1" s="1"/>
  <c r="N65" i="1"/>
  <c r="T65" i="1" s="1"/>
  <c r="N69" i="1"/>
  <c r="T69" i="1" s="1"/>
  <c r="N73" i="1"/>
  <c r="T73" i="1" s="1"/>
  <c r="N77" i="1"/>
  <c r="T77" i="1" s="1"/>
  <c r="N81" i="1"/>
  <c r="T81" i="1" s="1"/>
  <c r="N85" i="1"/>
  <c r="T85" i="1" s="1"/>
  <c r="N89" i="1"/>
  <c r="T89" i="1" s="1"/>
  <c r="N93" i="1"/>
  <c r="T93" i="1" s="1"/>
  <c r="N97" i="1"/>
  <c r="T97" i="1" s="1"/>
  <c r="N101" i="1"/>
  <c r="T101" i="1" s="1"/>
  <c r="N105" i="1"/>
  <c r="T105" i="1" s="1"/>
  <c r="N109" i="1"/>
  <c r="T109" i="1" s="1"/>
  <c r="N113" i="1"/>
  <c r="T113" i="1" s="1"/>
  <c r="N117" i="1"/>
  <c r="T117" i="1" s="1"/>
  <c r="N121" i="1"/>
  <c r="T121" i="1" s="1"/>
  <c r="N125" i="1"/>
  <c r="T125" i="1" s="1"/>
  <c r="N129" i="1"/>
  <c r="T129" i="1" s="1"/>
  <c r="N133" i="1"/>
  <c r="T133" i="1" s="1"/>
  <c r="N137" i="1"/>
  <c r="T137" i="1" s="1"/>
  <c r="N141" i="1"/>
  <c r="T141" i="1" s="1"/>
  <c r="N145" i="1"/>
  <c r="T145" i="1" s="1"/>
  <c r="N149" i="1"/>
  <c r="T149" i="1" s="1"/>
  <c r="N153" i="1"/>
  <c r="T153" i="1" s="1"/>
  <c r="N157" i="1"/>
  <c r="T157" i="1" s="1"/>
  <c r="N161" i="1"/>
  <c r="T161" i="1" s="1"/>
  <c r="N165" i="1"/>
  <c r="T165" i="1" s="1"/>
  <c r="N169" i="1"/>
  <c r="T169" i="1" s="1"/>
  <c r="N173" i="1"/>
  <c r="T173" i="1" s="1"/>
  <c r="N177" i="1"/>
  <c r="T177" i="1" s="1"/>
  <c r="N181" i="1"/>
  <c r="T181" i="1" s="1"/>
  <c r="N185" i="1"/>
  <c r="T185" i="1" s="1"/>
  <c r="N189" i="1"/>
  <c r="T189" i="1" s="1"/>
  <c r="N193" i="1"/>
  <c r="T193" i="1" s="1"/>
  <c r="N197" i="1"/>
  <c r="T197" i="1" s="1"/>
  <c r="N201" i="1"/>
  <c r="T201" i="1" s="1"/>
  <c r="N205" i="1"/>
  <c r="T205" i="1" s="1"/>
  <c r="N209" i="1"/>
  <c r="T209" i="1" s="1"/>
  <c r="N213" i="1"/>
  <c r="T213" i="1" s="1"/>
  <c r="N217" i="1"/>
  <c r="T217" i="1" s="1"/>
  <c r="N221" i="1"/>
  <c r="T221" i="1" s="1"/>
  <c r="N225" i="1"/>
  <c r="T225" i="1" s="1"/>
  <c r="N229" i="1"/>
  <c r="T229" i="1" s="1"/>
  <c r="N233" i="1"/>
  <c r="T233" i="1" s="1"/>
  <c r="N237" i="1"/>
  <c r="T237" i="1" s="1"/>
  <c r="N241" i="1"/>
  <c r="T241" i="1" s="1"/>
  <c r="N245" i="1"/>
  <c r="T245" i="1" s="1"/>
  <c r="N249" i="1"/>
  <c r="T249" i="1" s="1"/>
  <c r="N253" i="1"/>
  <c r="T253" i="1" s="1"/>
  <c r="N257" i="1"/>
  <c r="T257" i="1" s="1"/>
  <c r="N261" i="1"/>
  <c r="T261" i="1" s="1"/>
  <c r="N11" i="1"/>
  <c r="T11" i="1" s="1"/>
  <c r="N15" i="1"/>
  <c r="T15" i="1" s="1"/>
  <c r="N19" i="1"/>
  <c r="T19" i="1" s="1"/>
  <c r="N27" i="1"/>
  <c r="T27" i="1" s="1"/>
  <c r="N35" i="1"/>
  <c r="T35" i="1" s="1"/>
  <c r="N47" i="1"/>
  <c r="T47" i="1" s="1"/>
  <c r="N55" i="1"/>
  <c r="T55" i="1" s="1"/>
  <c r="N59" i="1"/>
  <c r="T59" i="1" s="1"/>
  <c r="N67" i="1"/>
  <c r="T67" i="1" s="1"/>
  <c r="N71" i="1"/>
  <c r="T71" i="1" s="1"/>
  <c r="N83" i="1"/>
  <c r="T83" i="1" s="1"/>
  <c r="N91" i="1"/>
  <c r="T91" i="1" s="1"/>
  <c r="N99" i="1"/>
  <c r="T99" i="1" s="1"/>
  <c r="N107" i="1"/>
  <c r="T107" i="1" s="1"/>
  <c r="N111" i="1"/>
  <c r="T111" i="1" s="1"/>
  <c r="N131" i="1"/>
  <c r="T131" i="1" s="1"/>
  <c r="N147" i="1"/>
  <c r="T147" i="1" s="1"/>
  <c r="N167" i="1"/>
  <c r="T167" i="1" s="1"/>
  <c r="N175" i="1"/>
  <c r="T175" i="1" s="1"/>
  <c r="N179" i="1"/>
  <c r="T179" i="1" s="1"/>
  <c r="N187" i="1"/>
  <c r="T187" i="1" s="1"/>
  <c r="N195" i="1"/>
  <c r="T195" i="1" s="1"/>
  <c r="N207" i="1"/>
  <c r="T207" i="1" s="1"/>
  <c r="N215" i="1"/>
  <c r="T215" i="1" s="1"/>
  <c r="N219" i="1"/>
  <c r="T219" i="1" s="1"/>
  <c r="N227" i="1"/>
  <c r="T227" i="1" s="1"/>
  <c r="N231" i="1"/>
  <c r="T231" i="1" s="1"/>
  <c r="N9" i="1"/>
  <c r="T9" i="1" s="1"/>
  <c r="N13" i="1"/>
  <c r="T13" i="1" s="1"/>
  <c r="N17" i="1"/>
  <c r="T17" i="1" s="1"/>
  <c r="N21" i="1"/>
  <c r="T21" i="1" s="1"/>
  <c r="N10" i="1"/>
  <c r="T10" i="1" s="1"/>
  <c r="N14" i="1"/>
  <c r="T14" i="1" s="1"/>
  <c r="N18" i="1"/>
  <c r="T18" i="1" s="1"/>
  <c r="N22" i="1"/>
  <c r="T22" i="1" s="1"/>
  <c r="N26" i="1"/>
  <c r="T26" i="1" s="1"/>
  <c r="N30" i="1"/>
  <c r="T30" i="1" s="1"/>
  <c r="N34" i="1"/>
  <c r="T34" i="1" s="1"/>
  <c r="N38" i="1"/>
  <c r="T38" i="1" s="1"/>
  <c r="N42" i="1"/>
  <c r="T42" i="1" s="1"/>
  <c r="N46" i="1"/>
  <c r="T46" i="1" s="1"/>
  <c r="N50" i="1"/>
  <c r="T50" i="1" s="1"/>
  <c r="N54" i="1"/>
  <c r="T54" i="1" s="1"/>
  <c r="N58" i="1"/>
  <c r="T58" i="1" s="1"/>
  <c r="N62" i="1"/>
  <c r="T62" i="1" s="1"/>
  <c r="N66" i="1"/>
  <c r="T66" i="1" s="1"/>
  <c r="N70" i="1"/>
  <c r="T70" i="1" s="1"/>
  <c r="N74" i="1"/>
  <c r="T74" i="1" s="1"/>
  <c r="N78" i="1"/>
  <c r="T78" i="1" s="1"/>
  <c r="N82" i="1"/>
  <c r="T82" i="1" s="1"/>
  <c r="N86" i="1"/>
  <c r="T86" i="1" s="1"/>
  <c r="N90" i="1"/>
  <c r="T90" i="1" s="1"/>
  <c r="N94" i="1"/>
  <c r="T94" i="1" s="1"/>
  <c r="N98" i="1"/>
  <c r="T98" i="1" s="1"/>
  <c r="N102" i="1"/>
  <c r="T102" i="1" s="1"/>
  <c r="N106" i="1"/>
  <c r="T106" i="1" s="1"/>
  <c r="N110" i="1"/>
  <c r="T110" i="1" s="1"/>
  <c r="N114" i="1"/>
  <c r="T114" i="1" s="1"/>
  <c r="N118" i="1"/>
  <c r="T118" i="1" s="1"/>
  <c r="N122" i="1"/>
  <c r="T122" i="1" s="1"/>
  <c r="N126" i="1"/>
  <c r="T126" i="1" s="1"/>
  <c r="N130" i="1"/>
  <c r="T130" i="1" s="1"/>
  <c r="N134" i="1"/>
  <c r="T134" i="1" s="1"/>
  <c r="N138" i="1"/>
  <c r="T138" i="1" s="1"/>
  <c r="N142" i="1"/>
  <c r="T142" i="1" s="1"/>
  <c r="N146" i="1"/>
  <c r="T146" i="1" s="1"/>
  <c r="N150" i="1"/>
  <c r="T150" i="1" s="1"/>
  <c r="N154" i="1"/>
  <c r="T154" i="1" s="1"/>
  <c r="N158" i="1"/>
  <c r="T158" i="1" s="1"/>
  <c r="N162" i="1"/>
  <c r="T162" i="1" s="1"/>
  <c r="N166" i="1"/>
  <c r="T166" i="1" s="1"/>
  <c r="N170" i="1"/>
  <c r="T170" i="1" s="1"/>
  <c r="N174" i="1"/>
  <c r="T174" i="1" s="1"/>
  <c r="N178" i="1"/>
  <c r="T178" i="1" s="1"/>
  <c r="N182" i="1"/>
  <c r="T182" i="1" s="1"/>
  <c r="N186" i="1"/>
  <c r="T186" i="1" s="1"/>
  <c r="N190" i="1"/>
  <c r="T190" i="1" s="1"/>
  <c r="N194" i="1"/>
  <c r="T194" i="1" s="1"/>
  <c r="N198" i="1"/>
  <c r="T198" i="1" s="1"/>
  <c r="N202" i="1"/>
  <c r="T202" i="1" s="1"/>
  <c r="N206" i="1"/>
  <c r="T206" i="1" s="1"/>
  <c r="N210" i="1"/>
  <c r="T210" i="1" s="1"/>
  <c r="N214" i="1"/>
  <c r="T214" i="1" s="1"/>
  <c r="N218" i="1"/>
  <c r="T218" i="1" s="1"/>
  <c r="N222" i="1"/>
  <c r="T222" i="1" s="1"/>
  <c r="N226" i="1"/>
  <c r="T226" i="1" s="1"/>
  <c r="N230" i="1"/>
  <c r="T230" i="1" s="1"/>
  <c r="N234" i="1"/>
  <c r="T234" i="1" s="1"/>
  <c r="N238" i="1"/>
  <c r="T238" i="1" s="1"/>
  <c r="N242" i="1"/>
  <c r="T242" i="1" s="1"/>
  <c r="N246" i="1"/>
  <c r="T246" i="1" s="1"/>
  <c r="N250" i="1"/>
  <c r="T250" i="1" s="1"/>
  <c r="N254" i="1"/>
  <c r="T254" i="1" s="1"/>
  <c r="N258" i="1"/>
  <c r="T258" i="1" s="1"/>
  <c r="N262" i="1"/>
  <c r="T262" i="1" s="1"/>
  <c r="R56" i="1"/>
  <c r="S56" i="1" s="1"/>
  <c r="R60" i="1"/>
  <c r="S60" i="1" s="1"/>
  <c r="R64" i="1"/>
  <c r="S64" i="1" s="1"/>
  <c r="R68" i="1"/>
  <c r="S68" i="1" s="1"/>
  <c r="R72" i="1"/>
  <c r="S72" i="1" s="1"/>
  <c r="R76" i="1"/>
  <c r="S76" i="1" s="1"/>
  <c r="R80" i="1"/>
  <c r="S80" i="1" s="1"/>
  <c r="R84" i="1"/>
  <c r="S84" i="1" s="1"/>
  <c r="R88" i="1"/>
  <c r="S88" i="1" s="1"/>
  <c r="R92" i="1"/>
  <c r="S92" i="1" s="1"/>
  <c r="R96" i="1"/>
  <c r="S96" i="1" s="1"/>
  <c r="R100" i="1"/>
  <c r="S100" i="1" s="1"/>
  <c r="R104" i="1"/>
  <c r="S104" i="1" s="1"/>
  <c r="R108" i="1"/>
  <c r="S108" i="1" s="1"/>
  <c r="R112" i="1"/>
  <c r="S112" i="1" s="1"/>
  <c r="R204" i="1"/>
  <c r="S204" i="1" s="1"/>
  <c r="R208" i="1"/>
  <c r="S208" i="1" s="1"/>
  <c r="R212" i="1"/>
  <c r="S212" i="1" s="1"/>
  <c r="R216" i="1"/>
  <c r="S216" i="1" s="1"/>
  <c r="R220" i="1"/>
  <c r="S220" i="1" s="1"/>
  <c r="R224" i="1"/>
  <c r="S224" i="1" s="1"/>
  <c r="R228" i="1"/>
  <c r="S228" i="1" s="1"/>
  <c r="R54" i="1"/>
  <c r="S54" i="1" s="1"/>
  <c r="R58" i="1"/>
  <c r="S58" i="1" s="1"/>
  <c r="R62" i="1"/>
  <c r="S62" i="1" s="1"/>
  <c r="R66" i="1"/>
  <c r="S66" i="1" s="1"/>
  <c r="R70" i="1"/>
  <c r="S70" i="1" s="1"/>
  <c r="R74" i="1"/>
  <c r="S74" i="1" s="1"/>
  <c r="R102" i="1"/>
  <c r="S102" i="1" s="1"/>
  <c r="R106" i="1"/>
  <c r="S106" i="1" s="1"/>
  <c r="R110" i="1"/>
  <c r="S110" i="1" s="1"/>
  <c r="R214" i="1"/>
  <c r="S214" i="1" s="1"/>
  <c r="R218" i="1"/>
  <c r="S218" i="1" s="1"/>
  <c r="R222" i="1"/>
  <c r="S222" i="1" s="1"/>
  <c r="R226" i="1"/>
  <c r="S226" i="1" s="1"/>
  <c r="R230" i="1"/>
  <c r="S230" i="1" s="1"/>
  <c r="R78" i="1"/>
  <c r="S78" i="1" s="1"/>
  <c r="R82" i="1"/>
  <c r="S82" i="1" s="1"/>
  <c r="R86" i="1"/>
  <c r="S86" i="1" s="1"/>
  <c r="R90" i="1"/>
  <c r="S90" i="1" s="1"/>
  <c r="R94" i="1"/>
  <c r="S94" i="1" s="1"/>
  <c r="R98" i="1"/>
  <c r="S98" i="1" s="1"/>
  <c r="R202" i="1"/>
  <c r="S202" i="1" s="1"/>
  <c r="R206" i="1"/>
  <c r="S206" i="1" s="1"/>
  <c r="R210" i="1"/>
  <c r="S210" i="1" s="1"/>
  <c r="Q9" i="1"/>
  <c r="W9" i="1" s="1"/>
  <c r="Q11" i="1"/>
  <c r="W11" i="1" s="1"/>
  <c r="Q13" i="1"/>
  <c r="W13" i="1" s="1"/>
  <c r="Q15" i="1"/>
  <c r="W15" i="1" s="1"/>
  <c r="Q17" i="1"/>
  <c r="W17" i="1" s="1"/>
  <c r="Q19" i="1"/>
  <c r="W19" i="1" s="1"/>
  <c r="Q21" i="1"/>
  <c r="W21" i="1" s="1"/>
  <c r="Q23" i="1"/>
  <c r="W23" i="1" s="1"/>
  <c r="Q25" i="1"/>
  <c r="W25" i="1" s="1"/>
  <c r="Q27" i="1"/>
  <c r="W27" i="1" s="1"/>
  <c r="Q29" i="1"/>
  <c r="W29" i="1" s="1"/>
  <c r="Q31" i="1"/>
  <c r="W31" i="1" s="1"/>
  <c r="R33" i="1"/>
  <c r="S33" i="1" s="1"/>
  <c r="R35" i="1"/>
  <c r="S35" i="1" s="1"/>
  <c r="R37" i="1"/>
  <c r="S37" i="1" s="1"/>
  <c r="R39" i="1"/>
  <c r="S39" i="1" s="1"/>
  <c r="R41" i="1"/>
  <c r="S41" i="1" s="1"/>
  <c r="R43" i="1"/>
  <c r="S43" i="1" s="1"/>
  <c r="R45" i="1"/>
  <c r="S45" i="1" s="1"/>
  <c r="R47" i="1"/>
  <c r="S47" i="1" s="1"/>
  <c r="R49" i="1"/>
  <c r="S49" i="1" s="1"/>
  <c r="R51" i="1"/>
  <c r="S51" i="1" s="1"/>
  <c r="Q53" i="1"/>
  <c r="W53" i="1" s="1"/>
  <c r="Q55" i="1"/>
  <c r="W55" i="1" s="1"/>
  <c r="Q57" i="1"/>
  <c r="W57" i="1" s="1"/>
  <c r="Q59" i="1"/>
  <c r="W59" i="1" s="1"/>
  <c r="Q61" i="1"/>
  <c r="W61" i="1" s="1"/>
  <c r="Q63" i="1"/>
  <c r="W63" i="1" s="1"/>
  <c r="Q65" i="1"/>
  <c r="W65" i="1" s="1"/>
  <c r="Q67" i="1"/>
  <c r="W67" i="1" s="1"/>
  <c r="Q69" i="1"/>
  <c r="W69" i="1" s="1"/>
  <c r="Q71" i="1"/>
  <c r="W71" i="1" s="1"/>
  <c r="Q73" i="1"/>
  <c r="W73" i="1" s="1"/>
  <c r="Q75" i="1"/>
  <c r="W75" i="1" s="1"/>
  <c r="Q77" i="1"/>
  <c r="W77" i="1" s="1"/>
  <c r="Q79" i="1"/>
  <c r="W79" i="1" s="1"/>
  <c r="Q81" i="1"/>
  <c r="W81" i="1" s="1"/>
  <c r="Q83" i="1"/>
  <c r="W83" i="1" s="1"/>
  <c r="Q85" i="1"/>
  <c r="W85" i="1" s="1"/>
  <c r="Q87" i="1"/>
  <c r="W87" i="1" s="1"/>
  <c r="Q89" i="1"/>
  <c r="W89" i="1" s="1"/>
  <c r="Q91" i="1"/>
  <c r="W91" i="1" s="1"/>
  <c r="Q93" i="1"/>
  <c r="W93" i="1" s="1"/>
  <c r="Q95" i="1"/>
  <c r="W95" i="1" s="1"/>
  <c r="Q97" i="1"/>
  <c r="W97" i="1" s="1"/>
  <c r="Q99" i="1"/>
  <c r="W99" i="1" s="1"/>
  <c r="Q101" i="1"/>
  <c r="W101" i="1" s="1"/>
  <c r="Q103" i="1"/>
  <c r="W103" i="1" s="1"/>
  <c r="Q105" i="1"/>
  <c r="W105" i="1" s="1"/>
  <c r="Q107" i="1"/>
  <c r="W107" i="1" s="1"/>
  <c r="Q109" i="1"/>
  <c r="W109" i="1" s="1"/>
  <c r="Q111" i="1"/>
  <c r="W111" i="1" s="1"/>
  <c r="Q115" i="1"/>
  <c r="W115" i="1" s="1"/>
  <c r="Q117" i="1"/>
  <c r="W117" i="1" s="1"/>
  <c r="Q119" i="1"/>
  <c r="W119" i="1" s="1"/>
  <c r="Q121" i="1"/>
  <c r="W121" i="1" s="1"/>
  <c r="Q123" i="1"/>
  <c r="W123" i="1" s="1"/>
  <c r="Q125" i="1"/>
  <c r="W125" i="1" s="1"/>
  <c r="Q127" i="1"/>
  <c r="W127" i="1" s="1"/>
  <c r="Q129" i="1"/>
  <c r="W129" i="1" s="1"/>
  <c r="Q131" i="1"/>
  <c r="W131" i="1" s="1"/>
  <c r="Q133" i="1"/>
  <c r="W133" i="1" s="1"/>
  <c r="Q135" i="1"/>
  <c r="W135" i="1" s="1"/>
  <c r="Q137" i="1"/>
  <c r="W137" i="1" s="1"/>
  <c r="Q139" i="1"/>
  <c r="W139" i="1" s="1"/>
  <c r="Q141" i="1"/>
  <c r="W141" i="1" s="1"/>
  <c r="Q143" i="1"/>
  <c r="W143" i="1" s="1"/>
  <c r="Q145" i="1"/>
  <c r="W145" i="1" s="1"/>
  <c r="Q147" i="1"/>
  <c r="W147" i="1" s="1"/>
  <c r="Q149" i="1"/>
  <c r="W149" i="1" s="1"/>
  <c r="Q151" i="1"/>
  <c r="W151" i="1" s="1"/>
  <c r="Q153" i="1"/>
  <c r="W153" i="1" s="1"/>
  <c r="Q155" i="1"/>
  <c r="W155" i="1" s="1"/>
  <c r="Q157" i="1"/>
  <c r="W157" i="1" s="1"/>
  <c r="Q159" i="1"/>
  <c r="W159" i="1" s="1"/>
  <c r="Q161" i="1"/>
  <c r="W161" i="1" s="1"/>
  <c r="Q163" i="1"/>
  <c r="W163" i="1" s="1"/>
  <c r="Q165" i="1"/>
  <c r="W165" i="1" s="1"/>
  <c r="Q167" i="1"/>
  <c r="W167" i="1" s="1"/>
  <c r="Q169" i="1"/>
  <c r="W169" i="1" s="1"/>
  <c r="Q171" i="1"/>
  <c r="W171" i="1" s="1"/>
  <c r="Q173" i="1"/>
  <c r="W173" i="1" s="1"/>
  <c r="Q175" i="1"/>
  <c r="W175" i="1" s="1"/>
  <c r="Q177" i="1"/>
  <c r="W177" i="1" s="1"/>
  <c r="Q179" i="1"/>
  <c r="W179" i="1" s="1"/>
  <c r="Q181" i="1"/>
  <c r="W181" i="1" s="1"/>
  <c r="Q183" i="1"/>
  <c r="W183" i="1" s="1"/>
  <c r="Q185" i="1"/>
  <c r="W185" i="1" s="1"/>
  <c r="Q187" i="1"/>
  <c r="W187" i="1" s="1"/>
  <c r="Q189" i="1"/>
  <c r="W189" i="1" s="1"/>
  <c r="Q191" i="1"/>
  <c r="W191" i="1" s="1"/>
  <c r="Q193" i="1"/>
  <c r="W193" i="1" s="1"/>
  <c r="Q195" i="1"/>
  <c r="W195" i="1" s="1"/>
  <c r="Q197" i="1"/>
  <c r="W197" i="1" s="1"/>
  <c r="Q199" i="1"/>
  <c r="W199" i="1" s="1"/>
  <c r="Q201" i="1"/>
  <c r="W201" i="1" s="1"/>
  <c r="Q203" i="1"/>
  <c r="W203" i="1" s="1"/>
  <c r="Q205" i="1"/>
  <c r="W205" i="1" s="1"/>
  <c r="Q207" i="1"/>
  <c r="W207" i="1" s="1"/>
  <c r="Q209" i="1"/>
  <c r="W209" i="1" s="1"/>
  <c r="Q211" i="1"/>
  <c r="W211" i="1" s="1"/>
  <c r="Q213" i="1"/>
  <c r="W213" i="1" s="1"/>
  <c r="Q215" i="1"/>
  <c r="W215" i="1" s="1"/>
  <c r="Q217" i="1"/>
  <c r="W217" i="1" s="1"/>
  <c r="Q219" i="1"/>
  <c r="W219" i="1" s="1"/>
  <c r="Q221" i="1"/>
  <c r="W221" i="1" s="1"/>
  <c r="Q223" i="1"/>
  <c r="W223" i="1" s="1"/>
  <c r="Q225" i="1"/>
  <c r="W225" i="1" s="1"/>
  <c r="Q227" i="1"/>
  <c r="W227" i="1" s="1"/>
  <c r="Q229" i="1"/>
  <c r="W229" i="1" s="1"/>
  <c r="Q231" i="1"/>
  <c r="W231" i="1" s="1"/>
  <c r="R10" i="1"/>
  <c r="S10" i="1" s="1"/>
  <c r="Q12" i="1"/>
  <c r="W12" i="1" s="1"/>
  <c r="Q14" i="1"/>
  <c r="W14" i="1" s="1"/>
  <c r="Q16" i="1"/>
  <c r="W16" i="1" s="1"/>
  <c r="Q18" i="1"/>
  <c r="W18" i="1" s="1"/>
  <c r="Q20" i="1"/>
  <c r="W20" i="1" s="1"/>
  <c r="Q22" i="1"/>
  <c r="W22" i="1" s="1"/>
  <c r="Q24" i="1"/>
  <c r="W24" i="1" s="1"/>
  <c r="Q26" i="1"/>
  <c r="W26" i="1" s="1"/>
  <c r="Q28" i="1"/>
  <c r="W28" i="1" s="1"/>
  <c r="Q30" i="1"/>
  <c r="W30" i="1" s="1"/>
  <c r="R34" i="1"/>
  <c r="S34" i="1" s="1"/>
  <c r="R36" i="1"/>
  <c r="S36" i="1" s="1"/>
  <c r="R38" i="1"/>
  <c r="S38" i="1" s="1"/>
  <c r="R40" i="1"/>
  <c r="S40" i="1" s="1"/>
  <c r="R42" i="1"/>
  <c r="S42" i="1" s="1"/>
  <c r="R44" i="1"/>
  <c r="S44" i="1" s="1"/>
  <c r="R46" i="1"/>
  <c r="S46" i="1" s="1"/>
  <c r="R48" i="1"/>
  <c r="S48" i="1" s="1"/>
  <c r="R50" i="1"/>
  <c r="S50" i="1" s="1"/>
  <c r="R52" i="1"/>
  <c r="S52" i="1" s="1"/>
  <c r="R53" i="1"/>
  <c r="S53" i="1" s="1"/>
  <c r="Q54" i="1"/>
  <c r="W54" i="1" s="1"/>
  <c r="R55" i="1"/>
  <c r="S55" i="1" s="1"/>
  <c r="Q56" i="1"/>
  <c r="W56" i="1" s="1"/>
  <c r="R57" i="1"/>
  <c r="S57" i="1" s="1"/>
  <c r="Q58" i="1"/>
  <c r="W58" i="1" s="1"/>
  <c r="R59" i="1"/>
  <c r="S59" i="1" s="1"/>
  <c r="Q60" i="1"/>
  <c r="W60" i="1" s="1"/>
  <c r="R61" i="1"/>
  <c r="S61" i="1" s="1"/>
  <c r="Q62" i="1"/>
  <c r="W62" i="1" s="1"/>
  <c r="R63" i="1"/>
  <c r="S63" i="1" s="1"/>
  <c r="Q64" i="1"/>
  <c r="W64" i="1" s="1"/>
  <c r="R65" i="1"/>
  <c r="S65" i="1" s="1"/>
  <c r="Q66" i="1"/>
  <c r="W66" i="1" s="1"/>
  <c r="R67" i="1"/>
  <c r="S67" i="1" s="1"/>
  <c r="Q68" i="1"/>
  <c r="W68" i="1" s="1"/>
  <c r="R69" i="1"/>
  <c r="S69" i="1" s="1"/>
  <c r="Q70" i="1"/>
  <c r="W70" i="1" s="1"/>
  <c r="R71" i="1"/>
  <c r="S71" i="1" s="1"/>
  <c r="Q72" i="1"/>
  <c r="W72" i="1" s="1"/>
  <c r="R73" i="1"/>
  <c r="S73" i="1" s="1"/>
  <c r="Q74" i="1"/>
  <c r="W74" i="1" s="1"/>
  <c r="R75" i="1"/>
  <c r="S75" i="1" s="1"/>
  <c r="Q76" i="1"/>
  <c r="W76" i="1" s="1"/>
  <c r="R77" i="1"/>
  <c r="S77" i="1" s="1"/>
  <c r="Q78" i="1"/>
  <c r="W78" i="1" s="1"/>
  <c r="R79" i="1"/>
  <c r="S79" i="1" s="1"/>
  <c r="Q80" i="1"/>
  <c r="W80" i="1" s="1"/>
  <c r="R81" i="1"/>
  <c r="S81" i="1" s="1"/>
  <c r="Q82" i="1"/>
  <c r="W82" i="1" s="1"/>
  <c r="R83" i="1"/>
  <c r="S83" i="1" s="1"/>
  <c r="Q84" i="1"/>
  <c r="W84" i="1" s="1"/>
  <c r="R85" i="1"/>
  <c r="S85" i="1" s="1"/>
  <c r="Q86" i="1"/>
  <c r="W86" i="1" s="1"/>
  <c r="R87" i="1"/>
  <c r="S87" i="1" s="1"/>
  <c r="Q88" i="1"/>
  <c r="W88" i="1" s="1"/>
  <c r="R89" i="1"/>
  <c r="S89" i="1" s="1"/>
  <c r="Q90" i="1"/>
  <c r="W90" i="1" s="1"/>
  <c r="R91" i="1"/>
  <c r="S91" i="1" s="1"/>
  <c r="Q92" i="1"/>
  <c r="W92" i="1" s="1"/>
  <c r="R93" i="1"/>
  <c r="S93" i="1" s="1"/>
  <c r="Q94" i="1"/>
  <c r="W94" i="1" s="1"/>
  <c r="R95" i="1"/>
  <c r="S95" i="1" s="1"/>
  <c r="Q96" i="1"/>
  <c r="W96" i="1" s="1"/>
  <c r="R97" i="1"/>
  <c r="S97" i="1" s="1"/>
  <c r="Q98" i="1"/>
  <c r="W98" i="1" s="1"/>
  <c r="R99" i="1"/>
  <c r="S99" i="1" s="1"/>
  <c r="Q100" i="1"/>
  <c r="W100" i="1" s="1"/>
  <c r="R101" i="1"/>
  <c r="S101" i="1" s="1"/>
  <c r="Q102" i="1"/>
  <c r="W102" i="1" s="1"/>
  <c r="R103" i="1"/>
  <c r="S103" i="1" s="1"/>
  <c r="Q104" i="1"/>
  <c r="W104" i="1" s="1"/>
  <c r="R105" i="1"/>
  <c r="S105" i="1" s="1"/>
  <c r="Q106" i="1"/>
  <c r="W106" i="1" s="1"/>
  <c r="R107" i="1"/>
  <c r="S107" i="1" s="1"/>
  <c r="Q108" i="1"/>
  <c r="W108" i="1" s="1"/>
  <c r="R109" i="1"/>
  <c r="S109" i="1" s="1"/>
  <c r="Q110" i="1"/>
  <c r="W110" i="1" s="1"/>
  <c r="R111" i="1"/>
  <c r="S111" i="1" s="1"/>
  <c r="Q112" i="1"/>
  <c r="W112" i="1" s="1"/>
  <c r="Q114" i="1"/>
  <c r="W114" i="1" s="1"/>
  <c r="Q116" i="1"/>
  <c r="W116" i="1" s="1"/>
  <c r="Q118" i="1"/>
  <c r="W118" i="1" s="1"/>
  <c r="Q120" i="1"/>
  <c r="W120" i="1" s="1"/>
  <c r="Q122" i="1"/>
  <c r="W122" i="1" s="1"/>
  <c r="Q124" i="1"/>
  <c r="W124" i="1" s="1"/>
  <c r="Q126" i="1"/>
  <c r="W126" i="1" s="1"/>
  <c r="Q128" i="1"/>
  <c r="W128" i="1" s="1"/>
  <c r="Q132" i="1"/>
  <c r="W132" i="1" s="1"/>
  <c r="Q134" i="1"/>
  <c r="W134" i="1" s="1"/>
  <c r="Q136" i="1"/>
  <c r="W136" i="1" s="1"/>
  <c r="Q138" i="1"/>
  <c r="W138" i="1" s="1"/>
  <c r="Q140" i="1"/>
  <c r="W140" i="1" s="1"/>
  <c r="Q142" i="1"/>
  <c r="W142" i="1" s="1"/>
  <c r="Q144" i="1"/>
  <c r="W144" i="1" s="1"/>
  <c r="Q146" i="1"/>
  <c r="W146" i="1" s="1"/>
  <c r="Q148" i="1"/>
  <c r="W148" i="1" s="1"/>
  <c r="Q150" i="1"/>
  <c r="W150" i="1" s="1"/>
  <c r="Q152" i="1"/>
  <c r="W152" i="1" s="1"/>
  <c r="Q154" i="1"/>
  <c r="W154" i="1" s="1"/>
  <c r="Q156" i="1"/>
  <c r="W156" i="1" s="1"/>
  <c r="Q158" i="1"/>
  <c r="W158" i="1" s="1"/>
  <c r="Q160" i="1"/>
  <c r="W160" i="1" s="1"/>
  <c r="Q162" i="1"/>
  <c r="W162" i="1" s="1"/>
  <c r="Q164" i="1"/>
  <c r="W164" i="1" s="1"/>
  <c r="Q166" i="1"/>
  <c r="W166" i="1" s="1"/>
  <c r="Q168" i="1"/>
  <c r="W168" i="1" s="1"/>
  <c r="Q170" i="1"/>
  <c r="W170" i="1" s="1"/>
  <c r="Q172" i="1"/>
  <c r="W172" i="1" s="1"/>
  <c r="Q174" i="1"/>
  <c r="W174" i="1" s="1"/>
  <c r="Q176" i="1"/>
  <c r="W176" i="1" s="1"/>
  <c r="Q178" i="1"/>
  <c r="W178" i="1" s="1"/>
  <c r="Q180" i="1"/>
  <c r="W180" i="1" s="1"/>
  <c r="Q182" i="1"/>
  <c r="W182" i="1" s="1"/>
  <c r="Q184" i="1"/>
  <c r="W184" i="1" s="1"/>
  <c r="Q186" i="1"/>
  <c r="W186" i="1" s="1"/>
  <c r="Q188" i="1"/>
  <c r="W188" i="1" s="1"/>
  <c r="Q190" i="1"/>
  <c r="W190" i="1" s="1"/>
  <c r="Q192" i="1"/>
  <c r="W192" i="1" s="1"/>
  <c r="Q194" i="1"/>
  <c r="W194" i="1" s="1"/>
  <c r="Q196" i="1"/>
  <c r="W196" i="1" s="1"/>
  <c r="Q198" i="1"/>
  <c r="W198" i="1" s="1"/>
  <c r="R201" i="1"/>
  <c r="S201" i="1" s="1"/>
  <c r="Q202" i="1"/>
  <c r="W202" i="1" s="1"/>
  <c r="R203" i="1"/>
  <c r="S203" i="1" s="1"/>
  <c r="Q204" i="1"/>
  <c r="W204" i="1" s="1"/>
  <c r="R205" i="1"/>
  <c r="S205" i="1" s="1"/>
  <c r="Q206" i="1"/>
  <c r="W206" i="1" s="1"/>
  <c r="R207" i="1"/>
  <c r="S207" i="1" s="1"/>
  <c r="Q208" i="1"/>
  <c r="W208" i="1" s="1"/>
  <c r="R209" i="1"/>
  <c r="S209" i="1" s="1"/>
  <c r="Q210" i="1"/>
  <c r="W210" i="1" s="1"/>
  <c r="R211" i="1"/>
  <c r="S211" i="1" s="1"/>
  <c r="Q212" i="1"/>
  <c r="W212" i="1" s="1"/>
  <c r="R213" i="1"/>
  <c r="S213" i="1" s="1"/>
  <c r="Q214" i="1"/>
  <c r="W214" i="1" s="1"/>
  <c r="R215" i="1"/>
  <c r="S215" i="1" s="1"/>
  <c r="Q216" i="1"/>
  <c r="W216" i="1" s="1"/>
  <c r="R217" i="1"/>
  <c r="S217" i="1" s="1"/>
  <c r="Q218" i="1"/>
  <c r="W218" i="1" s="1"/>
  <c r="R219" i="1"/>
  <c r="S219" i="1" s="1"/>
  <c r="Q220" i="1"/>
  <c r="W220" i="1" s="1"/>
  <c r="R221" i="1"/>
  <c r="S221" i="1" s="1"/>
  <c r="Q222" i="1"/>
  <c r="W222" i="1" s="1"/>
  <c r="R223" i="1"/>
  <c r="S223" i="1" s="1"/>
  <c r="Q224" i="1"/>
  <c r="W224" i="1" s="1"/>
  <c r="R225" i="1"/>
  <c r="S225" i="1" s="1"/>
  <c r="Q226" i="1"/>
  <c r="W226" i="1" s="1"/>
  <c r="R227" i="1"/>
  <c r="S227" i="1" s="1"/>
  <c r="Q228" i="1"/>
  <c r="W228" i="1" s="1"/>
  <c r="R229" i="1"/>
  <c r="S229" i="1" s="1"/>
  <c r="Q230" i="1"/>
  <c r="W230" i="1" s="1"/>
  <c r="R231" i="1"/>
  <c r="S231" i="1" s="1"/>
  <c r="Q10" i="1"/>
  <c r="W10" i="1" s="1"/>
  <c r="R9" i="1"/>
  <c r="S9" i="1" s="1"/>
  <c r="R11" i="1"/>
  <c r="S11" i="1" s="1"/>
  <c r="R12" i="1"/>
  <c r="S12" i="1" s="1"/>
  <c r="R13" i="1"/>
  <c r="S13" i="1" s="1"/>
  <c r="R14" i="1"/>
  <c r="S14" i="1" s="1"/>
  <c r="R15" i="1"/>
  <c r="S15" i="1" s="1"/>
  <c r="R16" i="1"/>
  <c r="S16" i="1" s="1"/>
  <c r="R17" i="1"/>
  <c r="S17" i="1" s="1"/>
  <c r="R18" i="1"/>
  <c r="S18" i="1" s="1"/>
  <c r="R19" i="1"/>
  <c r="S19" i="1" s="1"/>
  <c r="R20" i="1"/>
  <c r="S20" i="1" s="1"/>
  <c r="R21" i="1"/>
  <c r="S21" i="1" s="1"/>
  <c r="R22" i="1"/>
  <c r="S22" i="1" s="1"/>
  <c r="R23" i="1"/>
  <c r="S23" i="1" s="1"/>
  <c r="R24" i="1"/>
  <c r="S24" i="1" s="1"/>
  <c r="R25" i="1"/>
  <c r="S25" i="1" s="1"/>
  <c r="R26" i="1"/>
  <c r="S26" i="1" s="1"/>
  <c r="R27" i="1"/>
  <c r="S27" i="1" s="1"/>
  <c r="R28" i="1"/>
  <c r="S28" i="1" s="1"/>
  <c r="R29" i="1"/>
  <c r="S29" i="1" s="1"/>
  <c r="R30" i="1"/>
  <c r="S30" i="1" s="1"/>
  <c r="R31" i="1"/>
  <c r="S31" i="1" s="1"/>
  <c r="R32" i="1"/>
  <c r="S32" i="1" s="1"/>
  <c r="Q32" i="1"/>
  <c r="W32" i="1" s="1"/>
  <c r="Q33" i="1"/>
  <c r="W33" i="1" s="1"/>
  <c r="Q34" i="1"/>
  <c r="W34" i="1" s="1"/>
  <c r="Q35" i="1"/>
  <c r="W35" i="1" s="1"/>
  <c r="Q36" i="1"/>
  <c r="W36" i="1" s="1"/>
  <c r="Q37" i="1"/>
  <c r="W37" i="1" s="1"/>
  <c r="Q38" i="1"/>
  <c r="W38" i="1" s="1"/>
  <c r="Q39" i="1"/>
  <c r="W39" i="1" s="1"/>
  <c r="Q40" i="1"/>
  <c r="W40" i="1" s="1"/>
  <c r="Q41" i="1"/>
  <c r="W41" i="1" s="1"/>
  <c r="Q42" i="1"/>
  <c r="W42" i="1" s="1"/>
  <c r="Q43" i="1"/>
  <c r="W43" i="1" s="1"/>
  <c r="Q44" i="1"/>
  <c r="W44" i="1" s="1"/>
  <c r="Q45" i="1"/>
  <c r="W45" i="1" s="1"/>
  <c r="Q46" i="1"/>
  <c r="W46" i="1" s="1"/>
  <c r="Q47" i="1"/>
  <c r="W47" i="1" s="1"/>
  <c r="Q48" i="1"/>
  <c r="W48" i="1" s="1"/>
  <c r="Q49" i="1"/>
  <c r="W49" i="1" s="1"/>
  <c r="Q50" i="1"/>
  <c r="W50" i="1" s="1"/>
  <c r="Q51" i="1"/>
  <c r="W51" i="1" s="1"/>
  <c r="Q52" i="1"/>
  <c r="W52" i="1" s="1"/>
  <c r="R113" i="1"/>
  <c r="S113" i="1" s="1"/>
  <c r="Q113" i="1"/>
  <c r="W113" i="1" s="1"/>
  <c r="R114" i="1"/>
  <c r="S114" i="1" s="1"/>
  <c r="R115" i="1"/>
  <c r="S115" i="1" s="1"/>
  <c r="R116" i="1"/>
  <c r="S116" i="1" s="1"/>
  <c r="R117" i="1"/>
  <c r="S117" i="1" s="1"/>
  <c r="R118" i="1"/>
  <c r="S118" i="1" s="1"/>
  <c r="R119" i="1"/>
  <c r="S119" i="1" s="1"/>
  <c r="R120" i="1"/>
  <c r="S120" i="1" s="1"/>
  <c r="R121" i="1"/>
  <c r="S121" i="1" s="1"/>
  <c r="R122" i="1"/>
  <c r="S122" i="1" s="1"/>
  <c r="R123" i="1"/>
  <c r="S123" i="1" s="1"/>
  <c r="R124" i="1"/>
  <c r="S124" i="1" s="1"/>
  <c r="R125" i="1"/>
  <c r="S125" i="1" s="1"/>
  <c r="R126" i="1"/>
  <c r="S126" i="1" s="1"/>
  <c r="R127" i="1"/>
  <c r="S127" i="1" s="1"/>
  <c r="R128" i="1"/>
  <c r="S128" i="1" s="1"/>
  <c r="R129" i="1"/>
  <c r="S129" i="1" s="1"/>
  <c r="Q130" i="1"/>
  <c r="W130" i="1" s="1"/>
  <c r="R130" i="1"/>
  <c r="S130" i="1" s="1"/>
  <c r="R131" i="1"/>
  <c r="S131" i="1" s="1"/>
  <c r="R132" i="1"/>
  <c r="S132" i="1" s="1"/>
  <c r="R133" i="1"/>
  <c r="S133" i="1" s="1"/>
  <c r="R134" i="1"/>
  <c r="S134" i="1" s="1"/>
  <c r="R135" i="1"/>
  <c r="S135" i="1" s="1"/>
  <c r="R136" i="1"/>
  <c r="S136" i="1" s="1"/>
  <c r="R137" i="1"/>
  <c r="S137" i="1" s="1"/>
  <c r="R138" i="1"/>
  <c r="S138" i="1" s="1"/>
  <c r="R139" i="1"/>
  <c r="S139" i="1" s="1"/>
  <c r="R140" i="1"/>
  <c r="S140" i="1" s="1"/>
  <c r="R141" i="1"/>
  <c r="S141" i="1" s="1"/>
  <c r="R142" i="1"/>
  <c r="S142" i="1" s="1"/>
  <c r="R143" i="1"/>
  <c r="S143" i="1" s="1"/>
  <c r="R144" i="1"/>
  <c r="S144" i="1" s="1"/>
  <c r="R145" i="1"/>
  <c r="S145" i="1" s="1"/>
  <c r="R146" i="1"/>
  <c r="S146" i="1" s="1"/>
  <c r="R147" i="1"/>
  <c r="S147" i="1" s="1"/>
  <c r="R148" i="1"/>
  <c r="S148" i="1" s="1"/>
  <c r="R149" i="1"/>
  <c r="S149" i="1" s="1"/>
  <c r="R150" i="1"/>
  <c r="S150" i="1" s="1"/>
  <c r="R151" i="1"/>
  <c r="S151" i="1" s="1"/>
  <c r="R152" i="1"/>
  <c r="S152" i="1" s="1"/>
  <c r="R153" i="1"/>
  <c r="S153" i="1" s="1"/>
  <c r="R154" i="1"/>
  <c r="S154" i="1" s="1"/>
  <c r="R155" i="1"/>
  <c r="S155" i="1" s="1"/>
  <c r="R156" i="1"/>
  <c r="S156" i="1" s="1"/>
  <c r="R157" i="1"/>
  <c r="S157" i="1" s="1"/>
  <c r="R158" i="1"/>
  <c r="S158" i="1" s="1"/>
  <c r="R159" i="1"/>
  <c r="S159" i="1" s="1"/>
  <c r="R160" i="1"/>
  <c r="S160" i="1" s="1"/>
  <c r="R161" i="1"/>
  <c r="S161" i="1" s="1"/>
  <c r="R162" i="1"/>
  <c r="S162" i="1" s="1"/>
  <c r="R163" i="1"/>
  <c r="S163" i="1" s="1"/>
  <c r="R164" i="1"/>
  <c r="S164" i="1" s="1"/>
  <c r="R165" i="1"/>
  <c r="S165" i="1" s="1"/>
  <c r="R166" i="1"/>
  <c r="S166" i="1" s="1"/>
  <c r="R167" i="1"/>
  <c r="S167" i="1" s="1"/>
  <c r="R168" i="1"/>
  <c r="S168" i="1" s="1"/>
  <c r="R169" i="1"/>
  <c r="S169" i="1" s="1"/>
  <c r="R170" i="1"/>
  <c r="S170" i="1" s="1"/>
  <c r="R171" i="1"/>
  <c r="S171" i="1" s="1"/>
  <c r="R172" i="1"/>
  <c r="S172" i="1" s="1"/>
  <c r="R173" i="1"/>
  <c r="S173" i="1" s="1"/>
  <c r="R174" i="1"/>
  <c r="S174" i="1" s="1"/>
  <c r="R175" i="1"/>
  <c r="S175" i="1" s="1"/>
  <c r="R176" i="1"/>
  <c r="S176" i="1" s="1"/>
  <c r="R177" i="1"/>
  <c r="S177" i="1" s="1"/>
  <c r="R178" i="1"/>
  <c r="S178" i="1" s="1"/>
  <c r="R179" i="1"/>
  <c r="S179" i="1" s="1"/>
  <c r="R180" i="1"/>
  <c r="S180" i="1" s="1"/>
  <c r="R181" i="1"/>
  <c r="S181" i="1" s="1"/>
  <c r="R182" i="1"/>
  <c r="S182" i="1" s="1"/>
  <c r="R183" i="1"/>
  <c r="S183" i="1" s="1"/>
  <c r="R184" i="1"/>
  <c r="S184" i="1" s="1"/>
  <c r="R185" i="1"/>
  <c r="S185" i="1" s="1"/>
  <c r="R186" i="1"/>
  <c r="S186" i="1" s="1"/>
  <c r="R187" i="1"/>
  <c r="S187" i="1" s="1"/>
  <c r="R188" i="1"/>
  <c r="S188" i="1" s="1"/>
  <c r="R189" i="1"/>
  <c r="S189" i="1" s="1"/>
  <c r="R190" i="1"/>
  <c r="S190" i="1" s="1"/>
  <c r="R191" i="1"/>
  <c r="S191" i="1" s="1"/>
  <c r="R192" i="1"/>
  <c r="S192" i="1" s="1"/>
  <c r="R193" i="1"/>
  <c r="S193" i="1" s="1"/>
  <c r="R194" i="1"/>
  <c r="S194" i="1" s="1"/>
  <c r="R195" i="1"/>
  <c r="S195" i="1" s="1"/>
  <c r="R196" i="1"/>
  <c r="S196" i="1" s="1"/>
  <c r="R197" i="1"/>
  <c r="S197" i="1" s="1"/>
  <c r="R198" i="1"/>
  <c r="S198" i="1" s="1"/>
  <c r="R199" i="1"/>
  <c r="S199" i="1" s="1"/>
  <c r="Q200" i="1"/>
  <c r="W200" i="1" s="1"/>
  <c r="R200" i="1"/>
  <c r="S200" i="1" s="1"/>
  <c r="R233" i="1"/>
  <c r="S233" i="1" s="1"/>
  <c r="R234" i="1"/>
  <c r="S234" i="1" s="1"/>
  <c r="R235" i="1"/>
  <c r="S235" i="1" s="1"/>
  <c r="R236" i="1"/>
  <c r="S236" i="1" s="1"/>
  <c r="R237" i="1"/>
  <c r="S237" i="1" s="1"/>
  <c r="R238" i="1"/>
  <c r="S238" i="1" s="1"/>
  <c r="R239" i="1"/>
  <c r="S239" i="1" s="1"/>
  <c r="R240" i="1"/>
  <c r="S240" i="1" s="1"/>
  <c r="R241" i="1"/>
  <c r="S241" i="1" s="1"/>
  <c r="R242" i="1"/>
  <c r="S242" i="1" s="1"/>
  <c r="R243" i="1"/>
  <c r="S243" i="1" s="1"/>
  <c r="R244" i="1"/>
  <c r="S244" i="1" s="1"/>
  <c r="R245" i="1"/>
  <c r="S245" i="1" s="1"/>
  <c r="R246" i="1"/>
  <c r="S246" i="1" s="1"/>
  <c r="R247" i="1"/>
  <c r="S247" i="1" s="1"/>
  <c r="R248" i="1"/>
  <c r="S248" i="1" s="1"/>
  <c r="R249" i="1"/>
  <c r="S249" i="1" s="1"/>
  <c r="R250" i="1"/>
  <c r="S250" i="1" s="1"/>
  <c r="R251" i="1"/>
  <c r="S251" i="1" s="1"/>
  <c r="R252" i="1"/>
  <c r="S252" i="1" s="1"/>
  <c r="R253" i="1"/>
  <c r="S253" i="1" s="1"/>
  <c r="R254" i="1"/>
  <c r="S254" i="1" s="1"/>
  <c r="R255" i="1"/>
  <c r="S255" i="1" s="1"/>
  <c r="R256" i="1"/>
  <c r="S256" i="1" s="1"/>
  <c r="R257" i="1"/>
  <c r="S257" i="1" s="1"/>
  <c r="R258" i="1"/>
  <c r="S258" i="1" s="1"/>
  <c r="R259" i="1"/>
  <c r="S259" i="1" s="1"/>
  <c r="R260" i="1"/>
  <c r="S260" i="1" s="1"/>
  <c r="R261" i="1"/>
  <c r="S261" i="1" s="1"/>
  <c r="R262" i="1"/>
  <c r="S262" i="1" s="1"/>
  <c r="R263" i="1"/>
  <c r="S263" i="1" s="1"/>
  <c r="R264" i="1"/>
  <c r="S264" i="1" s="1"/>
  <c r="R265" i="1"/>
  <c r="S265" i="1" s="1"/>
  <c r="R266" i="1"/>
  <c r="S266" i="1" s="1"/>
  <c r="R267" i="1"/>
  <c r="S267" i="1" s="1"/>
  <c r="R268" i="1"/>
  <c r="S268" i="1" s="1"/>
  <c r="R269" i="1"/>
  <c r="S269" i="1" s="1"/>
  <c r="R270" i="1"/>
  <c r="S270" i="1" s="1"/>
  <c r="R271" i="1"/>
  <c r="S271" i="1" s="1"/>
  <c r="R272" i="1"/>
  <c r="S272" i="1" s="1"/>
  <c r="R273" i="1"/>
  <c r="S273" i="1" s="1"/>
  <c r="R274" i="1"/>
  <c r="S274" i="1" s="1"/>
  <c r="R232" i="1"/>
  <c r="S232" i="1" s="1"/>
  <c r="Q232" i="1"/>
  <c r="W232" i="1" s="1"/>
  <c r="Q233" i="1"/>
  <c r="W233" i="1" s="1"/>
  <c r="Q234" i="1"/>
  <c r="W234" i="1" s="1"/>
  <c r="Q235" i="1"/>
  <c r="W235" i="1" s="1"/>
  <c r="Q236" i="1"/>
  <c r="W236" i="1" s="1"/>
  <c r="Q237" i="1"/>
  <c r="W237" i="1" s="1"/>
  <c r="Q238" i="1"/>
  <c r="W238" i="1" s="1"/>
  <c r="Q239" i="1"/>
  <c r="W239" i="1" s="1"/>
  <c r="Q240" i="1"/>
  <c r="W240" i="1" s="1"/>
  <c r="Q241" i="1"/>
  <c r="W241" i="1" s="1"/>
  <c r="Q242" i="1"/>
  <c r="W242" i="1" s="1"/>
  <c r="Q243" i="1"/>
  <c r="W243" i="1" s="1"/>
  <c r="Q244" i="1"/>
  <c r="W244" i="1" s="1"/>
  <c r="Q245" i="1"/>
  <c r="W245" i="1" s="1"/>
  <c r="Q246" i="1"/>
  <c r="W246" i="1" s="1"/>
  <c r="Q247" i="1"/>
  <c r="W247" i="1" s="1"/>
  <c r="Q248" i="1"/>
  <c r="W248" i="1" s="1"/>
  <c r="Q249" i="1"/>
  <c r="W249" i="1" s="1"/>
  <c r="Q250" i="1"/>
  <c r="W250" i="1" s="1"/>
  <c r="Q251" i="1"/>
  <c r="W251" i="1" s="1"/>
  <c r="Q252" i="1"/>
  <c r="W252" i="1" s="1"/>
  <c r="Q253" i="1"/>
  <c r="W253" i="1" s="1"/>
  <c r="Q254" i="1"/>
  <c r="W254" i="1" s="1"/>
  <c r="Q255" i="1"/>
  <c r="W255" i="1" s="1"/>
  <c r="Q256" i="1"/>
  <c r="W256" i="1" s="1"/>
  <c r="Q257" i="1"/>
  <c r="W257" i="1" s="1"/>
  <c r="Q258" i="1"/>
  <c r="W258" i="1" s="1"/>
  <c r="Q259" i="1"/>
  <c r="W259" i="1" s="1"/>
  <c r="Q260" i="1"/>
  <c r="W260" i="1" s="1"/>
  <c r="Q261" i="1"/>
  <c r="W261" i="1" s="1"/>
  <c r="Q262" i="1"/>
  <c r="W262" i="1" s="1"/>
  <c r="Q263" i="1"/>
  <c r="W263" i="1" s="1"/>
  <c r="Q264" i="1"/>
  <c r="W264" i="1" s="1"/>
  <c r="Q265" i="1"/>
  <c r="W265" i="1" s="1"/>
  <c r="Q266" i="1"/>
  <c r="W266" i="1" s="1"/>
  <c r="Q267" i="1"/>
  <c r="W267" i="1" s="1"/>
  <c r="Q268" i="1"/>
  <c r="W268" i="1" s="1"/>
  <c r="Q269" i="1"/>
  <c r="W269" i="1" s="1"/>
  <c r="Q270" i="1"/>
  <c r="W270" i="1" s="1"/>
  <c r="Q271" i="1"/>
  <c r="W271" i="1" s="1"/>
  <c r="Q272" i="1"/>
  <c r="W272" i="1" s="1"/>
  <c r="Q273" i="1"/>
  <c r="W273" i="1" s="1"/>
  <c r="Q274" i="1"/>
  <c r="W274" i="1" s="1"/>
</calcChain>
</file>

<file path=xl/sharedStrings.xml><?xml version="1.0" encoding="utf-8"?>
<sst xmlns="http://schemas.openxmlformats.org/spreadsheetml/2006/main" count="569" uniqueCount="568">
  <si>
    <t>ارزش ریالی جز حرفه ای</t>
  </si>
  <si>
    <t>ارزش ریالی جر فنی بخش دولتی</t>
  </si>
  <si>
    <t>ارزش ریالی جر فنی بخش خصوصی</t>
  </si>
  <si>
    <t>ارزش ریالی مواد مصرفی</t>
  </si>
  <si>
    <t>ردیف</t>
  </si>
  <si>
    <t xml:space="preserve"> کد</t>
  </si>
  <si>
    <t>عنوان خدمت</t>
  </si>
  <si>
    <t>ارزش حرفه‌ای</t>
  </si>
  <si>
    <t xml:space="preserve">جزء فنی  </t>
  </si>
  <si>
    <t>مواد مصرفی</t>
  </si>
  <si>
    <t>تعرفه جز فنی دولتی</t>
  </si>
  <si>
    <t>تعرفه جزء فنی خصوصی</t>
  </si>
  <si>
    <t>تعرفه مواد مصرفی</t>
  </si>
  <si>
    <t>تعرفه بخش غیر دولتی</t>
  </si>
  <si>
    <t>تعرفه بخش حصوصی</t>
  </si>
  <si>
    <t>D1120</t>
  </si>
  <si>
    <t>پروفيلاكسي-كودك</t>
  </si>
  <si>
    <t>D1206</t>
  </si>
  <si>
    <t>کاربرد موضعی وارنیش فلوراید</t>
  </si>
  <si>
    <t>D1208</t>
  </si>
  <si>
    <t xml:space="preserve">کاربرد موضعی فلوراید به جز  وارنیش </t>
  </si>
  <si>
    <t>D1330</t>
  </si>
  <si>
    <t xml:space="preserve">دستورات بهداشت دهان </t>
  </si>
  <si>
    <t>D1351</t>
  </si>
  <si>
    <t>D1352</t>
  </si>
  <si>
    <t>D1353</t>
  </si>
  <si>
    <t>ترمیم یا تعمیر سیلانت موجود روی دندان-به ازا هر دندان</t>
  </si>
  <si>
    <t>D1510</t>
  </si>
  <si>
    <t>فضا نگهدار ثابت-یک طرفه</t>
  </si>
  <si>
    <t>D1516</t>
  </si>
  <si>
    <t xml:space="preserve">فضا نگهدار ثابت، دو طرفه، ماکسیلاری </t>
  </si>
  <si>
    <t>D1517</t>
  </si>
  <si>
    <t xml:space="preserve">فضا نگهدار ثابت، دو طرفه، مندیبولار </t>
  </si>
  <si>
    <t>D1520</t>
  </si>
  <si>
    <t>فضا نگهدار متحرک-یک طرفه</t>
  </si>
  <si>
    <t>D1526</t>
  </si>
  <si>
    <t>فضا نگهدار متحرک-دو طرفه، ماکسیلاری</t>
  </si>
  <si>
    <t>D1527</t>
  </si>
  <si>
    <t>فضا نگهدار متحرک-دو طرفه، مندیبولار</t>
  </si>
  <si>
    <t>D1575</t>
  </si>
  <si>
    <t>D2140</t>
  </si>
  <si>
    <t>آمالگام-یک سطحی دندان‌های شیری یا دائمی</t>
  </si>
  <si>
    <t>D2150</t>
  </si>
  <si>
    <t>آمالگام-دو سطحی دندان‌های شیری یا دائمی</t>
  </si>
  <si>
    <t>D2160</t>
  </si>
  <si>
    <t>آمالگام-سه سطحی دندان‌های شیری یا دائمی</t>
  </si>
  <si>
    <t>D2161</t>
  </si>
  <si>
    <t>آمالگام-چهار سطحی یا بیشتر دندان‌های شیری یا دائمی</t>
  </si>
  <si>
    <t>D2330</t>
  </si>
  <si>
    <t>کامپوزیت رزینی-یک سطحی قدامي</t>
  </si>
  <si>
    <t>D2331</t>
  </si>
  <si>
    <t>کامپوزیت رزینی-دو سطحی قدامي</t>
  </si>
  <si>
    <t>D2332</t>
  </si>
  <si>
    <t>کامپوزیت رزینی-سه سطحی قدامي</t>
  </si>
  <si>
    <t>D2335</t>
  </si>
  <si>
    <t>کامپوزیت رزینی-چهار سطحی یا بیشتر یا شامل زاویه اینسایزال قدامي</t>
  </si>
  <si>
    <t>D2391</t>
  </si>
  <si>
    <t>کامپوزیت رزینی-یک سطحی خلفي</t>
  </si>
  <si>
    <t>D2392</t>
  </si>
  <si>
    <t>کامپوزیت رزینی-دو سطحی خلفي</t>
  </si>
  <si>
    <t>D2393</t>
  </si>
  <si>
    <t>کامپوزیت رزینی-سه سطحی خلفي</t>
  </si>
  <si>
    <t>D2394</t>
  </si>
  <si>
    <t>کامپوزیت رزینی-چهار سطحی یا بیشتر خلفي</t>
  </si>
  <si>
    <t>D2510</t>
  </si>
  <si>
    <t>اینله فلزی-یک سطحی</t>
  </si>
  <si>
    <t>D2520</t>
  </si>
  <si>
    <t>اینله فلزی-دو سطحی</t>
  </si>
  <si>
    <t>D2530</t>
  </si>
  <si>
    <t>اینله فلزی-سه سطحی یا بیشتر</t>
  </si>
  <si>
    <t>D2542</t>
  </si>
  <si>
    <t>انله فلزی-دو سطحی</t>
  </si>
  <si>
    <t>D2543</t>
  </si>
  <si>
    <t xml:space="preserve">انله فلزی-سه سطحی </t>
  </si>
  <si>
    <t>D2544</t>
  </si>
  <si>
    <t>انله فلزی-چهار سطحی یا بیشتر</t>
  </si>
  <si>
    <t>D2610</t>
  </si>
  <si>
    <t>اینله - پرسلن/سرامیک-یک سطحی</t>
  </si>
  <si>
    <t>D2620</t>
  </si>
  <si>
    <t>اینله پرسلن/سرامیک-دو سطحی</t>
  </si>
  <si>
    <t>D2630</t>
  </si>
  <si>
    <t>اینله پرسلن/سرامیک-سه سطحی یا بیشتر</t>
  </si>
  <si>
    <t>D2642</t>
  </si>
  <si>
    <t>انله پرسلن/سرامیک-دو سطحی</t>
  </si>
  <si>
    <t>D2643</t>
  </si>
  <si>
    <t xml:space="preserve">انله پرسلن/سرامیک-سه سطحی </t>
  </si>
  <si>
    <t>D2644</t>
  </si>
  <si>
    <t>انله پرسلن/سرامیک-چهار سطحی یا بیشتر</t>
  </si>
  <si>
    <t>D2650</t>
  </si>
  <si>
    <t>اینله کامپوزیت رزینی-یک سطحی</t>
  </si>
  <si>
    <t>D2651</t>
  </si>
  <si>
    <t>اینله کامپوزیت رزینی-دو سطحی</t>
  </si>
  <si>
    <t>D2652</t>
  </si>
  <si>
    <t>اینله کامپوزیت رزینی-سه سطحی یا بیشتر</t>
  </si>
  <si>
    <t>D2662</t>
  </si>
  <si>
    <t>انله کامپوزیت رزینی-دو سطحی</t>
  </si>
  <si>
    <t>D2663</t>
  </si>
  <si>
    <t>انله کامپوزیت رزینی-سه سطحی</t>
  </si>
  <si>
    <t>D2664</t>
  </si>
  <si>
    <t>انله کامپوزیت رزینی-چهار سطحی یا بیشتر</t>
  </si>
  <si>
    <t>D2740</t>
  </si>
  <si>
    <t>روکش-پرسلن یا سرامیک</t>
  </si>
  <si>
    <t>D2751</t>
  </si>
  <si>
    <t>D2752</t>
  </si>
  <si>
    <t>D2791</t>
  </si>
  <si>
    <t>روکش-تمام ریختگی غالباْ بيس متال</t>
  </si>
  <si>
    <t>D2915</t>
  </si>
  <si>
    <t xml:space="preserve">سمان یا باند مجدد پست و کور ساخته شده بصورت غیرمستقیم یا پیش ساخته </t>
  </si>
  <si>
    <t>D2920</t>
  </si>
  <si>
    <t>سمان یا باند مجدد روکش</t>
  </si>
  <si>
    <t>D2930</t>
  </si>
  <si>
    <t>D2931</t>
  </si>
  <si>
    <t>D2950</t>
  </si>
  <si>
    <t>D2951</t>
  </si>
  <si>
    <t xml:space="preserve">به ازاء هر دندان كه اضافه بر رستوریشن اضافی </t>
  </si>
  <si>
    <t>D2952</t>
  </si>
  <si>
    <t>پست و كور (پست ریختگی)</t>
  </si>
  <si>
    <t>D2955</t>
  </si>
  <si>
    <t xml:space="preserve">درآوردن پست </t>
  </si>
  <si>
    <t>D2960</t>
  </si>
  <si>
    <t>ونیر لبیال (لامینیت رزینی)-داخل مطب</t>
  </si>
  <si>
    <t>D2961</t>
  </si>
  <si>
    <t>ونیر لبیال (لامینیت رزینی)-لابراتوری</t>
  </si>
  <si>
    <t>D2962</t>
  </si>
  <si>
    <t>ونیر لبیال (لامینیت پرسلني)-لابراتوری</t>
  </si>
  <si>
    <t>D2975</t>
  </si>
  <si>
    <t>کوپینگ</t>
  </si>
  <si>
    <t>D2980</t>
  </si>
  <si>
    <t>ترمیم روکش، که به دلیل شکست ماده ترمیم، ضرورت پیدا کرده است</t>
  </si>
  <si>
    <t>D2983</t>
  </si>
  <si>
    <t>ترمیم ونیر، که به دلیل شکست ماده ترمیم، ضرورت پیدا کرده است</t>
  </si>
  <si>
    <t>D3110</t>
  </si>
  <si>
    <t>D3120</t>
  </si>
  <si>
    <t>D3220</t>
  </si>
  <si>
    <t>پالپوتومی درمانی (جدا از ترمیم نهایی)-برداشت پالپ کرونالی تر از محل اتصال عاج و سمان و کاربرد ماده درمانی</t>
  </si>
  <si>
    <t>D3222</t>
  </si>
  <si>
    <t>پالپوتومی ناکامل جهت اپکسوژنزـ دندان دائمی با رشد ناقص ریشه</t>
  </si>
  <si>
    <t>D3230</t>
  </si>
  <si>
    <t>درمان پالپ یا پرکردگی قابل جذب-دندان قدامي، شیری جدا از ترمیم نهایی (پالپکتومی شیری قدامی)</t>
  </si>
  <si>
    <t>D3240</t>
  </si>
  <si>
    <t>درمان پالپ (ترمیم قابل جذب)ـ دندان خلفی شیری (جدا از ترمیم نهایی)</t>
  </si>
  <si>
    <t>D3310</t>
  </si>
  <si>
    <t>درمان اندو-دندان قدامي جدا از ترمیم نهایی</t>
  </si>
  <si>
    <t>D3320</t>
  </si>
  <si>
    <t>درمان اندو-دندان پره مولر جدا از ترمیم نهایی</t>
  </si>
  <si>
    <t>D3330</t>
  </si>
  <si>
    <t>درمان اندو-دندان مولر جدا از ترمیم نهایی</t>
  </si>
  <si>
    <t>D3333</t>
  </si>
  <si>
    <t>ترمیم داخلی ریشه در ضایعات-  پرفوراسیون</t>
  </si>
  <si>
    <t>D3346</t>
  </si>
  <si>
    <t>درمان مجدد دندانی که قبلا درمان ریشه شده-قدامي</t>
  </si>
  <si>
    <t>D3347</t>
  </si>
  <si>
    <t>درمان مجدد دندانی که قبلا درمان ریشه شده-پره مولر</t>
  </si>
  <si>
    <t>D3348</t>
  </si>
  <si>
    <t>درمان مجدد دندانی که قبلا درمان ریشه شده-مولر</t>
  </si>
  <si>
    <t>D3351</t>
  </si>
  <si>
    <t>اپکسیفیکاسیون/کلسیفیکاسیون مجددـ جلسه اول (بستن انتهای ریشه/ ترمیم کلسیفیک پرفوراسیونها، تحلیل ریشه و غیره)</t>
  </si>
  <si>
    <t>D3352</t>
  </si>
  <si>
    <t>اپکسیفیکاسیون/ کلسیفیکاسیون مجدد ـ جایگذاری ماده درمانی موقت</t>
  </si>
  <si>
    <t>D3353</t>
  </si>
  <si>
    <t>اپکسیفیکاسیون/ كلسيفيكاسیون مجدد - جلسه آخر (شامل درمان کامل ریشه-  - بستن انتهای ریشه/ ترمیم کلسیفیک پرفوراسيون‌ها، تحلیل ریشه و غیره)</t>
  </si>
  <si>
    <t>D3410</t>
  </si>
  <si>
    <t>قطع نوک ریشه یا اپیکواکتومی-قدامي</t>
  </si>
  <si>
    <t>D3421</t>
  </si>
  <si>
    <t>قطع نوک ریشه یا اپیکواکتومی پره مولر ریشه اول</t>
  </si>
  <si>
    <t>D3425</t>
  </si>
  <si>
    <t>قطع نوك ریشه یا اپیکواکتومی مولر ریشه اول</t>
  </si>
  <si>
    <t>D3426</t>
  </si>
  <si>
    <t>قطع نوك ريشه یا اپیکواکتومی هر ريشه اضافي</t>
  </si>
  <si>
    <t>D3430</t>
  </si>
  <si>
    <t xml:space="preserve">جايگذاري مواد پركردگي از انتهاي ريشه یا رتروگراد-به ازاء هر ريشه </t>
  </si>
  <si>
    <t>D3450</t>
  </si>
  <si>
    <t>قطع كامل ريشه-به ازاء هر ريشه (آمپوتاسیون)</t>
  </si>
  <si>
    <t>D3920</t>
  </si>
  <si>
    <t xml:space="preserve"> دونیم‌سازی دندان (همی سکشن)</t>
  </si>
  <si>
    <t>D4210</t>
  </si>
  <si>
    <t>ژنژيوكتومي يا ژنژيوپلاستي-چهار دندان مجاور يا بيشتر يا فضاهاي محدود به دندان در هر كوادرانت</t>
  </si>
  <si>
    <t>D4211</t>
  </si>
  <si>
    <t>ژنژیوکتومی یا ژنژیوپلاستی-یک تا سه دندان هم جوار یا فضاهای محدود به دندان در هر كوادرانت</t>
  </si>
  <si>
    <t>D4212</t>
  </si>
  <si>
    <t>ژنژیوکتومی یا ژنژیوپلاستی جهت دسترسی درمانگر برای انجام درمان‌های ترمیمی-به ازاء هر دندان</t>
  </si>
  <si>
    <t>D4240</t>
  </si>
  <si>
    <t>فلپ ژنژيوال-چهار دندان هم جوار یا بیشتر یا فضاهای محدود به دندان در هر كوادرانت</t>
  </si>
  <si>
    <t>D4241</t>
  </si>
  <si>
    <t>فلپ ژنژيوال-یک تا سه دندان هم جوار یا بیشتر یا فضاهای محدود به دندان در هر كوادرانت</t>
  </si>
  <si>
    <t>D4249</t>
  </si>
  <si>
    <t>افزایش طول تاج کلینیکی-بافت سخت</t>
  </si>
  <si>
    <t>D4263</t>
  </si>
  <si>
    <t>پیوند جایگزینی استخوان-اولین موضع در كوادرانت</t>
  </si>
  <si>
    <t>D4264</t>
  </si>
  <si>
    <t>پیوند جایگزینی استخوان-هر موضع اضافی در كوادرانت</t>
  </si>
  <si>
    <t>D4265</t>
  </si>
  <si>
    <t>کاربرد مواد بيولوژيك جهت کمک به رژنراسیون بافت نرم و استخوان</t>
  </si>
  <si>
    <t>D4266</t>
  </si>
  <si>
    <t>رژنراسيون هدایت شده بافتي- غشای قابل جذب، به ازای هر موضع</t>
  </si>
  <si>
    <t>D4270</t>
  </si>
  <si>
    <t>پروسه پیوند بافت نرم پایه دار</t>
  </si>
  <si>
    <t>D4274</t>
  </si>
  <si>
    <t>پروسه وج مزیال/دیستال، تک دندان (زمانی که به همراه پروسه های جراحی در همان ناحیه آناتومیکال انجام نمی شود)</t>
  </si>
  <si>
    <t>D4277</t>
  </si>
  <si>
    <t>پیوند آزاد بدون پایه بافت نرم-اولین دندان یا موقعیت دندانی در فضای بی‌دندانی</t>
  </si>
  <si>
    <t>D4278</t>
  </si>
  <si>
    <t>پروسه پیوند بافت نرم آزاد (شامل موضع جراحی گیرنده و دهنده) هر دندان، ایمپلنت، یا فضای بی دندانی اضافه در همان محل پیوند</t>
  </si>
  <si>
    <t>D4321</t>
  </si>
  <si>
    <t>اسپلینت موقت ـ خارج تاجی</t>
  </si>
  <si>
    <t>D4346</t>
  </si>
  <si>
    <t xml:space="preserve">جرم گیری در حضور التهاب متوسط یا شدید عمومی_ تمام دهان پس از بررسی دهانی </t>
  </si>
  <si>
    <t>D5110</t>
  </si>
  <si>
    <t>دنچر کامل ماکسیلا</t>
  </si>
  <si>
    <t>D5120</t>
  </si>
  <si>
    <t>دنچر کامل مندیبل</t>
  </si>
  <si>
    <t>D5130</t>
  </si>
  <si>
    <t>دنچر فوری، ماکسیلا</t>
  </si>
  <si>
    <t>D5140</t>
  </si>
  <si>
    <t>دنچر فوری، مندبیل</t>
  </si>
  <si>
    <t>D5211</t>
  </si>
  <si>
    <t>پروتز پارسیل  ماکسیلاـ با بيس رزینی (شامل هرگونه کلاسپ  یا موارد گیر، رست ها و دندانها)</t>
  </si>
  <si>
    <t>D5212</t>
  </si>
  <si>
    <t>پروتز پارسیل  مندیبل-با بيس رزینی (شامل هرگونه کلاسپ یا موارد گیر، رست ها و دندانها)</t>
  </si>
  <si>
    <t>D5213</t>
  </si>
  <si>
    <t>پروتز پارسیل متحرک اصلی فک بالا-فريم فلزی ریختگی به همراه دنچر با بيس رزینی (شامل کلاسپ، رست و دندان معمولی) پارسیل کرم کبالت</t>
  </si>
  <si>
    <t>D5214</t>
  </si>
  <si>
    <t>پروتز پارسیل متحرک اصلی فک پایین-فريم فلزی ریختگی به همراه دنچر با بيس رزینی (شامل کلاسپ، رست و دندان معمولی) پارسیل کرم کبالت</t>
  </si>
  <si>
    <t>D5225</t>
  </si>
  <si>
    <t>پروتز پارسیل متحرک قابل انعطاف ماکسیلا (شامل هرگونه کلاسپ، رست و دندان معمولی)</t>
  </si>
  <si>
    <t>D5226</t>
  </si>
  <si>
    <t>پروتز پارسیل متحرک قابل انعطاف فک پایین (شامل هر گونه کلاسپ، رست و دندان‌های معمولی)</t>
  </si>
  <si>
    <t>D5511</t>
  </si>
  <si>
    <t>تعمیر بیس شکسته پروتز کامل، مندیبل</t>
  </si>
  <si>
    <t>D5512</t>
  </si>
  <si>
    <t>تعمیر بیس شکسته پروتز کامل، ماکسیلا</t>
  </si>
  <si>
    <t>D5520</t>
  </si>
  <si>
    <t>جایگزینی دندان‌های از دست داده یا شکسته-پروتز کامل(هر دندان)</t>
  </si>
  <si>
    <t>D5611</t>
  </si>
  <si>
    <t>تعمیر بیس شکسته پروتز پارسیل مندیبل</t>
  </si>
  <si>
    <t>D5612</t>
  </si>
  <si>
    <t>تعمیر بیس شکسته پروتز پارسیل ماکسیلا</t>
  </si>
  <si>
    <t>D5630</t>
  </si>
  <si>
    <t>تعمیر یا جایگزینی مواد ریتینر/كلاسپ شکسته به ازای هر دندان</t>
  </si>
  <si>
    <t>D5640</t>
  </si>
  <si>
    <t>جایگزینی دندان‌های شکسته پروتز پارسیل-به ازاء هر دندان</t>
  </si>
  <si>
    <t>D5650</t>
  </si>
  <si>
    <t>اضافه کردن دندان به دنچر پارسیل موجود</t>
  </si>
  <si>
    <t>D5660</t>
  </si>
  <si>
    <t>اضافه کردن كلاسپ به دنچر پارسیل موجود به ازای هر دندان</t>
  </si>
  <si>
    <t>D5670</t>
  </si>
  <si>
    <t>جایگزینی همه دندان‌ها و آکریل روی اسكلت فلزی (ماکسیلا)</t>
  </si>
  <si>
    <t>D5671</t>
  </si>
  <si>
    <t>جایگزینی همه دندان‌ها و آکریل روی اسكلت فلزی (مندیبل)</t>
  </si>
  <si>
    <t>D5710</t>
  </si>
  <si>
    <t>ري بيس دنچر کامل ماکسیلا</t>
  </si>
  <si>
    <t>D5711</t>
  </si>
  <si>
    <t>ري بيس دنچر کامل ماندیبل</t>
  </si>
  <si>
    <t>D5730</t>
  </si>
  <si>
    <t>ري لاين دنچر کامل ماکسیلا (داخل مطب)</t>
  </si>
  <si>
    <t>D5731</t>
  </si>
  <si>
    <t>ري لاين دنچر کامل مندیبل (داخل مطب)</t>
  </si>
  <si>
    <t>D5740</t>
  </si>
  <si>
    <t>ري لاين دنچر پارسیل ماکسیلا (داخل مطب)</t>
  </si>
  <si>
    <t>D5741</t>
  </si>
  <si>
    <t>ري لاين دنچر پارسیل مندیبل (داخل مطب)</t>
  </si>
  <si>
    <t>D5750</t>
  </si>
  <si>
    <t>ري لاين دنچر کامل ماکسیلا (داخل لابراتوار)</t>
  </si>
  <si>
    <t>D5751</t>
  </si>
  <si>
    <t>ري لاين دنچر کامل مندیبل (داخل لابراتوار)</t>
  </si>
  <si>
    <t>D5760</t>
  </si>
  <si>
    <t>ري لاين دنچر پارسیل ماکسیلا (داخل لابراتوار)</t>
  </si>
  <si>
    <t>D5761</t>
  </si>
  <si>
    <t>ري لاين دنچر پارسیل مندیبل (داخل لابراتوار)</t>
  </si>
  <si>
    <t>D5810</t>
  </si>
  <si>
    <t>دنچر کامل موقت (ماکسیلا)</t>
  </si>
  <si>
    <t>D5811</t>
  </si>
  <si>
    <t>دنچر کامل موقت (مندیبل)</t>
  </si>
  <si>
    <t>D5863</t>
  </si>
  <si>
    <t>اوردنچر-کامل ماکسیلا</t>
  </si>
  <si>
    <t>D5864</t>
  </si>
  <si>
    <t>اوردنچر-پارسیل ماکسیلا</t>
  </si>
  <si>
    <t>D5865</t>
  </si>
  <si>
    <t>اوردنچر-کامل مندیبل</t>
  </si>
  <si>
    <t>D5866</t>
  </si>
  <si>
    <t>اوردنچر-پارسیل مندیبل</t>
  </si>
  <si>
    <t>D5932</t>
  </si>
  <si>
    <t>پروتز پر کننده، نهایی (آبچوراتور)</t>
  </si>
  <si>
    <t>D5933</t>
  </si>
  <si>
    <t>پروتز پر کننده، تغییر و اصلاح</t>
  </si>
  <si>
    <t>D5951</t>
  </si>
  <si>
    <t>D5982</t>
  </si>
  <si>
    <t>استنت جراحی</t>
  </si>
  <si>
    <t>D5988</t>
  </si>
  <si>
    <t>اسپلینت جراحی</t>
  </si>
  <si>
    <t>D6010</t>
  </si>
  <si>
    <t xml:space="preserve">جايگذاري بدنه ايمپلنت با جراحي-ايمپلنت اندوستئال </t>
  </si>
  <si>
    <t>D6011</t>
  </si>
  <si>
    <t>مرحله دوم جراحی ایمپلنت</t>
  </si>
  <si>
    <t>D6013</t>
  </si>
  <si>
    <t>جایگذاری مینی ایمپلنت به روش جراحی</t>
  </si>
  <si>
    <t>D6052</t>
  </si>
  <si>
    <t>D6055</t>
  </si>
  <si>
    <t>D6058</t>
  </si>
  <si>
    <t>روکش سرامیک/ پرسلن متکی بر اباتمنت</t>
  </si>
  <si>
    <t>D6060</t>
  </si>
  <si>
    <t>D6061</t>
  </si>
  <si>
    <t>D6085</t>
  </si>
  <si>
    <t xml:space="preserve">روکش موقت ایمپلنت </t>
  </si>
  <si>
    <t>D6090</t>
  </si>
  <si>
    <t>تعمیر پروتز متكي بر ايمپلنت، با گزارش</t>
  </si>
  <si>
    <t>D6092</t>
  </si>
  <si>
    <t>سمان یا باند کردن مجدد روکش متكي بر ايمپلنت یا اباتمنت</t>
  </si>
  <si>
    <t>D6093</t>
  </si>
  <si>
    <t>سمان یا باند کردن مجدد دنچر پارسیل ثابت متكي بر ايمپلنت یا اباتمنت</t>
  </si>
  <si>
    <t>D6100</t>
  </si>
  <si>
    <t>درآوردن ايمپلنت، به همراه گزارش</t>
  </si>
  <si>
    <t>D6102</t>
  </si>
  <si>
    <t xml:space="preserve">دبریدمان و شکل دهی استخوان در نقص فضای پیرامون یک ایمپلنت و پاکسازی سطحی ایمپلنت اکسپوز شده، شامل ورود با فلپ و بستن </t>
  </si>
  <si>
    <t>D6103</t>
  </si>
  <si>
    <t>پیوند استخوان برای اصلاح و ترمیم نقط پیرامون ایمپلنت_ شامل ورود با فلپ و بستن نمی باشد</t>
  </si>
  <si>
    <t>D6104</t>
  </si>
  <si>
    <t>پیوند استخوان در زمان جایگذاری ایمپلنت</t>
  </si>
  <si>
    <t>D6110</t>
  </si>
  <si>
    <t>دنچر متحرک حمایت شونده توسط  ایمپلنت/اباتمنت برای قوس بی دندانی کامل_ماکسیلا</t>
  </si>
  <si>
    <t>D6111</t>
  </si>
  <si>
    <t>دنچر متحرک حمایت شونده توسط ایمپلنت/اباتمنت برای قوس بی دندانی کامل_مندیبل</t>
  </si>
  <si>
    <t>D6114</t>
  </si>
  <si>
    <t>دنچر ثابت حمایت شونده -  توسط ایمپلنت/اباتمنت برای قوس بی دندانی کامل_ماکسیلا</t>
  </si>
  <si>
    <t>D6115</t>
  </si>
  <si>
    <t>دنچر ثابت حمایت شونده  توسط ایمپلنت/اباتمنت برای قوس بی دندانی کامل_مندیبل</t>
  </si>
  <si>
    <t>D6241</t>
  </si>
  <si>
    <t>D6242</t>
  </si>
  <si>
    <t>پونتيک پرسلن با فلز نابل</t>
  </si>
  <si>
    <t>D6245</t>
  </si>
  <si>
    <t>پونتيك-پرسلن/سرامیک</t>
  </si>
  <si>
    <t>D6740</t>
  </si>
  <si>
    <t>ریتینر روکش-پرسلن یا سرامیک</t>
  </si>
  <si>
    <t>D6751</t>
  </si>
  <si>
    <t>D6752</t>
  </si>
  <si>
    <t>D6930</t>
  </si>
  <si>
    <t>سمان یا باند مجدد پروتز پارسیل ثابت</t>
  </si>
  <si>
    <t>D6980</t>
  </si>
  <si>
    <t>تعیمر پروتز پارسیل ثابت که توسط شکست مواد ترمیمی ملزم شده باشد</t>
  </si>
  <si>
    <t>D7111</t>
  </si>
  <si>
    <t>کشیدن باقی‌مانده‌های تاجی-دندان شیری</t>
  </si>
  <si>
    <t>D7140</t>
  </si>
  <si>
    <t>کشیدن دندان رویش یافته یا ریشه آشکار (با الواتور خارج کردن با فورسپس)</t>
  </si>
  <si>
    <t>D7210</t>
  </si>
  <si>
    <t>درآوردن دندان رویش یافته با جراحی  که نیازمند كنارزدن فلپ موكوپريوستئال برداشتن استخوان و/یا سكشن دندان است</t>
  </si>
  <si>
    <t>D7220</t>
  </si>
  <si>
    <t>درآوردن دندان نهفته-بافت نرم</t>
  </si>
  <si>
    <t>D7230</t>
  </si>
  <si>
    <t>درآوردن دندان نهفته-نیمه نهفته در استخوان</t>
  </si>
  <si>
    <t>D7240</t>
  </si>
  <si>
    <t>درآوردن دندان نهفته-کاملاً نهفته در استخوان</t>
  </si>
  <si>
    <t>D7241</t>
  </si>
  <si>
    <t>درآوردن دندان نهفته-کاملاً نهفته در استخوان با پيچيدگي‌هاي غیرمعمول جراحی</t>
  </si>
  <si>
    <t>D7250</t>
  </si>
  <si>
    <t>درآوردن ریشه‌های دندانی باقی مانده با جراحی (پروسه بریدن)</t>
  </si>
  <si>
    <t>D7260</t>
  </si>
  <si>
    <t>بستن مجاری رابط حفره سینوسی و دهان</t>
  </si>
  <si>
    <t>D7261</t>
  </si>
  <si>
    <t>بستن اولیه پرفوره شدن سینوس</t>
  </si>
  <si>
    <t>D7270</t>
  </si>
  <si>
    <t xml:space="preserve">قراردادن مجدد دندان در حفره آلوئول و یا ثابت کردن دندان بیرون افتاده یا جابه جا شده در اثر تصادف </t>
  </si>
  <si>
    <t>D7280</t>
  </si>
  <si>
    <t>دسترسی به یک دندان رویش نیافته با جراحی</t>
  </si>
  <si>
    <t>D7283</t>
  </si>
  <si>
    <t>جاگذاری وسیله برای تسهیل رویش دندان نهفته</t>
  </si>
  <si>
    <t>D7285</t>
  </si>
  <si>
    <t>بيوپسي انسیژنال از بافت دهان-بافت سخت استخوان یا دندان</t>
  </si>
  <si>
    <t>D7286</t>
  </si>
  <si>
    <t>بيوپسي انسیژنال از بافت دهان-بافت نرم</t>
  </si>
  <si>
    <t>D7295</t>
  </si>
  <si>
    <t xml:space="preserve">برداشت استخوان برای استفاده در درمان پیوند اتوژن </t>
  </si>
  <si>
    <t>D7310</t>
  </si>
  <si>
    <t>آلوئولوپلاستي همراه با کشیدن-چهار دندان یا فضای دندانی یا بیشتر به ازاء هر كوادرانت</t>
  </si>
  <si>
    <t>D7311</t>
  </si>
  <si>
    <t>آلوئولوپلاستي همراه با کشیدن-یک تا سه دندان یا فضای دندانی یا بیشتر به ازاء هر كوادرانت</t>
  </si>
  <si>
    <t>D7320</t>
  </si>
  <si>
    <t>آلوئولوپلاستي بدون کشیدن-چهار دندان یافضای دندانی یا بیشتر به ازاء هر كوادرانت</t>
  </si>
  <si>
    <t>D7321</t>
  </si>
  <si>
    <t>آلوئولوپلاستي بدون کشیدن-یک تا سه دندان یا فضای دندانی به ازاء هر كوادرانت</t>
  </si>
  <si>
    <t>D7340</t>
  </si>
  <si>
    <t>وستيبولوپلاستي-گسترش ريج  (اپي‌تلياليزاسيون ثانويه)</t>
  </si>
  <si>
    <t>D7350</t>
  </si>
  <si>
    <t>وستيبولوپلاستي-گسترش ريج (شامل پیوندهای بافت نرم، اتصال مجدد عضله، اصلاح اتصال بافت نرم و مدیریت بافت هایپرپلاستیک و هایپرتروفیک)</t>
  </si>
  <si>
    <t>D7450</t>
  </si>
  <si>
    <t>D7460</t>
  </si>
  <si>
    <t>D7461</t>
  </si>
  <si>
    <t>D7510</t>
  </si>
  <si>
    <t>اینسیژن جراحي وتخلیه آبسه-بافت نرم داخل دهانی</t>
  </si>
  <si>
    <t>D7511</t>
  </si>
  <si>
    <t>اینسیژن جراحي و تخلیه آبسه-بافت نرم داخل دهان پیچیده (شامل تخلیه فضاهای مالتيپل صورتی)</t>
  </si>
  <si>
    <t>D7520</t>
  </si>
  <si>
    <t>اینسیژن جراحي و تخلیه آبسه-بافت نرم خارج دهانی</t>
  </si>
  <si>
    <t>D7820</t>
  </si>
  <si>
    <t>جا انداختن دررفتگی فک به صورت بسته</t>
  </si>
  <si>
    <t>D7910</t>
  </si>
  <si>
    <t>D7911</t>
  </si>
  <si>
    <t>D7912</t>
  </si>
  <si>
    <t>D7951</t>
  </si>
  <si>
    <t>آگمنتاسيون سینوس با استخوان يا مواد جایگزین استخوان به روش باز کردن لترال</t>
  </si>
  <si>
    <t>D7952</t>
  </si>
  <si>
    <t>آگمنتاسيون سینوس به روش عمودی</t>
  </si>
  <si>
    <t>D7953</t>
  </si>
  <si>
    <t>پیوند جایگزینی استخوان برای حفظ ريج-به ازاء هر موضع</t>
  </si>
  <si>
    <t>D7960</t>
  </si>
  <si>
    <t>فرنولكتومي فرنكتومي يا فرنوتومي-پروسه درماني جداگانه (مکمل پروسه دیگری نمی باشد)</t>
  </si>
  <si>
    <t>D8680</t>
  </si>
  <si>
    <t>ریتنشن ارتودانتیک(برداشت دستگاه ها، ساخت و جایگذاری ریتینرها؛ ثابت و متحرک)</t>
  </si>
  <si>
    <t>D9120</t>
  </si>
  <si>
    <t>سكشن دادن دنچر پارسیل ثابت</t>
  </si>
  <si>
    <t>D9911</t>
  </si>
  <si>
    <t xml:space="preserve">کاربرد رزین حساسیت‌زدا برای سطح طوق دندان یا ریشه، به ازای هر دندان </t>
  </si>
  <si>
    <t>D9930</t>
  </si>
  <si>
    <t>درمان موارد پیچیده پس از عمل-شرایط غیرمعمول، با گزارش (مثال: درای ساکت)</t>
  </si>
  <si>
    <t>D9944</t>
  </si>
  <si>
    <t>محافظ اکلوزال_ دستگاه سخت، تمام قوس دندانی</t>
  </si>
  <si>
    <t>D9945</t>
  </si>
  <si>
    <t>محافظ اکلوزال_ دستگاه نرم، تمام قوس دندانی</t>
  </si>
  <si>
    <t>D9972</t>
  </si>
  <si>
    <t>سفید کردن خارجی-به ازاء هرقوس دندانی</t>
  </si>
  <si>
    <t>D9974</t>
  </si>
  <si>
    <t>سفید کردن داخلی-به ازاء هر دندان</t>
  </si>
  <si>
    <t>D9975</t>
  </si>
  <si>
    <t>سفید کردن خارجی برای انجام درمان در خانه ، به ازاء هر قوس دندانی، شامل مواد لازم و ساخت تری‌های مخصوص برای هر بیمارمی شود.</t>
  </si>
  <si>
    <t>D8010</t>
  </si>
  <si>
    <t>درمان ارتودنسی محدود سيستم دنداني شیری</t>
  </si>
  <si>
    <t>D8020</t>
  </si>
  <si>
    <t>درمان ارتودنسی محدود سيستم دنداني انتقالی</t>
  </si>
  <si>
    <t>D8030</t>
  </si>
  <si>
    <t>درمان ارتودنسی محدود سيستم دنداني نوجوانی</t>
  </si>
  <si>
    <t>D8040</t>
  </si>
  <si>
    <t>درمان ارتودنسی محدود سيستم دنداني بزرگسالی</t>
  </si>
  <si>
    <t>D8050</t>
  </si>
  <si>
    <t>درمان ارتودنسی اينترسپتيو سيستم دنداني شیری</t>
  </si>
  <si>
    <t>D8060</t>
  </si>
  <si>
    <t>درمان ارتودنسی اينترسپتيو سيستم دنداني انتقالی</t>
  </si>
  <si>
    <t>D8070</t>
  </si>
  <si>
    <t>درمان ارتودنسی جامع سيستم دنداني انتقالی</t>
  </si>
  <si>
    <t>D8080</t>
  </si>
  <si>
    <t>درمان ارتودنسی جامع سيستم دنداني نوجوانی</t>
  </si>
  <si>
    <t>D8090</t>
  </si>
  <si>
    <t>درمان ارتودنسی جامع سيستم دنداني بزرگسالی</t>
  </si>
  <si>
    <t>D8210</t>
  </si>
  <si>
    <t>درمان با اپلانيس متحرک</t>
  </si>
  <si>
    <t>D8220</t>
  </si>
  <si>
    <t>درمان با اپلانيس ثابت</t>
  </si>
  <si>
    <t>D8660</t>
  </si>
  <si>
    <t>معاینه قبل از درمان ارتودنسی</t>
  </si>
  <si>
    <t>D8670</t>
  </si>
  <si>
    <t>ویزیت دوره ای درمان ارتودنسی(یک یا هر دو فک)</t>
  </si>
  <si>
    <t>ریتنشن ارتودانتیک (برداشت دستگاه ها، ساخت و جایگذاری ریتینرها)</t>
  </si>
  <si>
    <t>D8681</t>
  </si>
  <si>
    <t>تنظیم ریتینر دستگاه ارتودنسی متحرک</t>
  </si>
  <si>
    <t>D8691</t>
  </si>
  <si>
    <t>تعمیر اپلاينس ارتودنسی</t>
  </si>
  <si>
    <t>D8692</t>
  </si>
  <si>
    <t>جایگزینی یا ريتينر شکسته شده یا گم شده</t>
  </si>
  <si>
    <t>D8693</t>
  </si>
  <si>
    <t>سمان یا باند کردن مجدد یا تعمیر ري تينر‌های ثابت</t>
  </si>
  <si>
    <t>D8694</t>
  </si>
  <si>
    <t>تعمیر ریتینر‌های ثابت، ، شامل اتصال مجدد آن می‌شود</t>
  </si>
  <si>
    <t>D8695</t>
  </si>
  <si>
    <t>برداشت دستگاه ثابت ارتودنسی به دلایلی غیر از تکمیل درمان</t>
  </si>
  <si>
    <t>D3221</t>
  </si>
  <si>
    <t>D7287</t>
  </si>
  <si>
    <t>D7288</t>
  </si>
  <si>
    <t>D7410</t>
  </si>
  <si>
    <t>D7411</t>
  </si>
  <si>
    <t>D7413</t>
  </si>
  <si>
    <t>D7414</t>
  </si>
  <si>
    <t>D7963</t>
  </si>
  <si>
    <t>D7970</t>
  </si>
  <si>
    <t>اِکسیژن بافت هایپرپلاستیک-به ازاء هر قوس فکی</t>
  </si>
  <si>
    <t>D7971</t>
  </si>
  <si>
    <t>اکسیژن لثه پري كرونال-خارج کردن بافت‌های التهابی یا (هایپرتروفیك) پيرامون دندان نهفته يا نيمه نهفته به روش جراحي</t>
  </si>
  <si>
    <t>D0460</t>
  </si>
  <si>
    <t>تست حیات پالپ</t>
  </si>
  <si>
    <t>D0470</t>
  </si>
  <si>
    <t>کست تشخیصی</t>
  </si>
  <si>
    <t>D4267</t>
  </si>
  <si>
    <t>D5221</t>
  </si>
  <si>
    <t>D5222</t>
  </si>
  <si>
    <t>دنچر فوری پارسیل مندیبولار با بیس رزینی(شامل کلاسپ، رست و دندان معمولی)- فقط شامل پیگیری (فالوآپ) محدود می‌شود؛ ري لاين و ري بيس يا ساخت دنچر جدید آتي را در بر نمي‌گيرد.</t>
  </si>
  <si>
    <t>D6068</t>
  </si>
  <si>
    <t>پایه بریج ایمپلنت- ریتینر متکی بر ایمپلنت برای بریج سرامیکی</t>
  </si>
  <si>
    <t>D6070</t>
  </si>
  <si>
    <t>D6071</t>
  </si>
  <si>
    <t>پایه بریج ایمپلنت- ریتینر متکی بر ایمپلنت</t>
  </si>
  <si>
    <t>D2954</t>
  </si>
  <si>
    <t>D2957</t>
  </si>
  <si>
    <t>D0160</t>
  </si>
  <si>
    <t>معاينه كامل و جزء به جزء دهان-مشكل محور(فقط متخصص بیماریهای دهان، فک و صورت)</t>
  </si>
  <si>
    <t>D1110</t>
  </si>
  <si>
    <t>پروفيلاكسي-بزرگسال</t>
  </si>
  <si>
    <t>D0999</t>
  </si>
  <si>
    <t>معاینه و تشخیص ضایعات پاتولوژیک دهان (بافت سخت یا نرم)</t>
  </si>
  <si>
    <t>D0431</t>
  </si>
  <si>
    <t>تست پيش تشخيصي تكميلي که به ردیابی ناهنجاری های مخاطی شامل ضایعات پیش بدخیم و بدخیم کمک می کند. شامل پروسه سیتولوژی یا بیوپسی نمی شود.</t>
  </si>
  <si>
    <t>D4999</t>
  </si>
  <si>
    <t>تزریق داخل ضایعه</t>
  </si>
  <si>
    <t>D5991</t>
  </si>
  <si>
    <t>استنت برای بیماریهای وزیکولوبولوز</t>
  </si>
  <si>
    <t>D7465</t>
  </si>
  <si>
    <t>تخریب ضایعات به روش فیزیکی یا شیمیایی شامل استفاده ار کرایو، لیزر یا الکترسرجری</t>
  </si>
  <si>
    <t>D9130</t>
  </si>
  <si>
    <t>اختلال عملکردی مفصل گیجگا هی فکی_درمان  غیر تهاجمی و فیزیکی شامل ماساژ، دیاترمی، اولتراسونیک یا کاربرد سرما جهت تسکین درد التهابی و اسپاسم عضلانی</t>
  </si>
  <si>
    <t>D5937</t>
  </si>
  <si>
    <t>اپلاينس تريسموس و ترک عادات دهانی</t>
  </si>
  <si>
    <t>D0350</t>
  </si>
  <si>
    <t>تصویر 2 بعدی دهانی/صورتی فتوگرافیک که بصورت داخل دهانی ای خارج دهانی تهیه شده است</t>
  </si>
  <si>
    <t>D0351</t>
  </si>
  <si>
    <t>تصاویر فتوگرافیک سه بعدی</t>
  </si>
  <si>
    <t>متخصصین بخش خصوصی</t>
  </si>
  <si>
    <r>
      <t>سيلانت-(</t>
    </r>
    <r>
      <rPr>
        <b/>
        <sz val="10"/>
        <color rgb="FF000000"/>
        <rFont val="Microsoft Uighur"/>
      </rPr>
      <t>Sealant</t>
    </r>
    <r>
      <rPr>
        <b/>
        <sz val="10"/>
        <color rgb="FF000000"/>
        <rFont val="B Nazanin"/>
        <charset val="178"/>
      </rPr>
      <t>) به ازاء هر دندان فیشورسیلنت</t>
    </r>
  </si>
  <si>
    <r>
      <t>ترمیم رزینی پیشگیری</t>
    </r>
    <r>
      <rPr>
        <b/>
        <sz val="10"/>
        <color rgb="FF000000"/>
        <rFont val="Microsoft Uighur"/>
      </rPr>
      <t>-</t>
    </r>
    <r>
      <rPr>
        <b/>
        <sz val="10"/>
        <color rgb="FF000000"/>
        <rFont val="B Nazanin"/>
        <charset val="178"/>
      </rPr>
      <t xml:space="preserve"> در یک بیمار با خطر متوسط تا بالای پوسیدگی-دندان دائمی (</t>
    </r>
    <r>
      <rPr>
        <b/>
        <sz val="10"/>
        <color rgb="FF000000"/>
        <rFont val="Microsoft Uighur"/>
      </rPr>
      <t>PRR</t>
    </r>
    <r>
      <rPr>
        <b/>
        <sz val="10"/>
        <color rgb="FF000000"/>
        <rFont val="B Nazanin"/>
        <charset val="178"/>
      </rPr>
      <t>)</t>
    </r>
  </si>
  <si>
    <r>
      <t xml:space="preserve">فضا نگه دار </t>
    </r>
    <r>
      <rPr>
        <b/>
        <sz val="10"/>
        <color rgb="FF000000"/>
        <rFont val="Microsoft Uighur"/>
      </rPr>
      <t>Distal shoe</t>
    </r>
    <r>
      <rPr>
        <b/>
        <sz val="10"/>
        <color rgb="FF000000"/>
        <rFont val="B Nazanin"/>
        <charset val="178"/>
      </rPr>
      <t>، ثابت، یکطرفه</t>
    </r>
  </si>
  <si>
    <r>
      <t>روکش-</t>
    </r>
    <r>
      <rPr>
        <b/>
        <sz val="10"/>
        <color rgb="FF000000"/>
        <rFont val="Microsoft Uighur"/>
      </rPr>
      <t>PFM</t>
    </r>
    <r>
      <rPr>
        <b/>
        <sz val="10"/>
        <color rgb="FF000000"/>
        <rFont val="B Nazanin"/>
        <charset val="178"/>
      </rPr>
      <t xml:space="preserve">  با فلز بيس متال</t>
    </r>
  </si>
  <si>
    <r>
      <t>روکش-</t>
    </r>
    <r>
      <rPr>
        <b/>
        <sz val="10"/>
        <color rgb="FF000000"/>
        <rFont val="Microsoft Uighur"/>
      </rPr>
      <t>PFM</t>
    </r>
    <r>
      <rPr>
        <b/>
        <sz val="10"/>
        <color rgb="FF000000"/>
        <rFont val="B Nazanin"/>
        <charset val="178"/>
      </rPr>
      <t xml:space="preserve">  با فلز نابل</t>
    </r>
  </si>
  <si>
    <r>
      <t>پوشش مستقیم پالپ-جدا از رستوريشن نهایی (</t>
    </r>
    <r>
      <rPr>
        <b/>
        <sz val="10"/>
        <color rgb="FF000000"/>
        <rFont val="Microsoft Uighur"/>
      </rPr>
      <t>DPC</t>
    </r>
    <r>
      <rPr>
        <b/>
        <sz val="10"/>
        <color rgb="FF000000"/>
        <rFont val="B Nazanin"/>
        <charset val="178"/>
      </rPr>
      <t>)</t>
    </r>
  </si>
  <si>
    <r>
      <t>پوشش غیر مستقیم پالپ-جدا از رستوريشن نهایی (</t>
    </r>
    <r>
      <rPr>
        <b/>
        <sz val="10"/>
        <color rgb="FF000000"/>
        <rFont val="Microsoft Uighur"/>
      </rPr>
      <t>IDPC</t>
    </r>
    <r>
      <rPr>
        <b/>
        <sz val="10"/>
        <color rgb="FF000000"/>
        <rFont val="B Nazanin"/>
        <charset val="178"/>
      </rPr>
      <t>)</t>
    </r>
  </si>
  <si>
    <r>
      <t>Feeding</t>
    </r>
    <r>
      <rPr>
        <b/>
        <sz val="10"/>
        <color rgb="FF000000"/>
        <rFont val="B Nazanin"/>
        <charset val="178"/>
      </rPr>
      <t xml:space="preserve"> </t>
    </r>
    <r>
      <rPr>
        <b/>
        <sz val="10"/>
        <color rgb="FF000000"/>
        <rFont val="Microsoft Uighur"/>
      </rPr>
      <t>aid</t>
    </r>
    <r>
      <rPr>
        <b/>
        <sz val="10"/>
        <color rgb="FF000000"/>
        <rFont val="B Nazanin"/>
        <charset val="178"/>
      </rPr>
      <t xml:space="preserve"> كمك‌كننده براي غذا خوردن</t>
    </r>
  </si>
  <si>
    <r>
      <t xml:space="preserve">اباتمنت با اتصال </t>
    </r>
    <r>
      <rPr>
        <b/>
        <sz val="10"/>
        <color rgb="FF000000"/>
        <rFont val="Microsoft Uighur"/>
      </rPr>
      <t>semi-precision</t>
    </r>
  </si>
  <si>
    <r>
      <t>Connecting</t>
    </r>
    <r>
      <rPr>
        <b/>
        <sz val="10"/>
        <color rgb="FF000000"/>
        <rFont val="B Nazanin"/>
        <charset val="178"/>
      </rPr>
      <t xml:space="preserve"> </t>
    </r>
    <r>
      <rPr>
        <b/>
        <sz val="10"/>
        <color rgb="FF000000"/>
        <rFont val="Microsoft Uighur"/>
      </rPr>
      <t>bar</t>
    </r>
    <r>
      <rPr>
        <b/>
        <sz val="10"/>
        <color rgb="FF000000"/>
        <rFont val="B Nazanin"/>
        <charset val="178"/>
      </rPr>
      <t xml:space="preserve"> متکی بر ایمپلنت یا اباتمنت</t>
    </r>
  </si>
  <si>
    <r>
      <t xml:space="preserve">روکش </t>
    </r>
    <r>
      <rPr>
        <b/>
        <sz val="10"/>
        <color rgb="FF000000"/>
        <rFont val="Microsoft Uighur"/>
      </rPr>
      <t>PFM</t>
    </r>
    <r>
      <rPr>
        <b/>
        <sz val="10"/>
        <color rgb="FF000000"/>
        <rFont val="B Nazanin"/>
        <charset val="178"/>
      </rPr>
      <t xml:space="preserve"> متکی بر اباتمنت (غالباً بيس متال)</t>
    </r>
  </si>
  <si>
    <r>
      <t xml:space="preserve">روکش </t>
    </r>
    <r>
      <rPr>
        <b/>
        <sz val="10"/>
        <color rgb="FF000000"/>
        <rFont val="Microsoft Uighur"/>
      </rPr>
      <t>PFM</t>
    </r>
    <r>
      <rPr>
        <b/>
        <sz val="10"/>
        <color rgb="FF000000"/>
        <rFont val="B Nazanin"/>
        <charset val="178"/>
      </rPr>
      <t xml:space="preserve"> متکی بر اباتمنت (فلز نابل)</t>
    </r>
  </si>
  <si>
    <r>
      <t xml:space="preserve">پونتيك- </t>
    </r>
    <r>
      <rPr>
        <b/>
        <sz val="10"/>
        <color rgb="FF000000"/>
        <rFont val="Microsoft Uighur"/>
      </rPr>
      <t>porcelain fused to predominantly base metal</t>
    </r>
  </si>
  <si>
    <r>
      <t>ریتینر روکش-</t>
    </r>
    <r>
      <rPr>
        <b/>
        <sz val="10"/>
        <color rgb="FF000000"/>
        <rFont val="Microsoft Uighur"/>
      </rPr>
      <t>PFM</t>
    </r>
    <r>
      <rPr>
        <b/>
        <sz val="10"/>
        <color rgb="FF000000"/>
        <rFont val="B Nazanin"/>
        <charset val="178"/>
      </rPr>
      <t xml:space="preserve"> بيس متال</t>
    </r>
  </si>
  <si>
    <r>
      <t>ریتینر روکش-</t>
    </r>
    <r>
      <rPr>
        <b/>
        <sz val="10"/>
        <color rgb="FF000000"/>
        <rFont val="Microsoft Uighur"/>
      </rPr>
      <t>PFM</t>
    </r>
    <r>
      <rPr>
        <b/>
        <sz val="10"/>
        <color rgb="FF000000"/>
        <rFont val="B Nazanin"/>
        <charset val="178"/>
      </rPr>
      <t xml:space="preserve"> نابل</t>
    </r>
  </si>
  <si>
    <r>
      <t xml:space="preserve"> درآوردن تومور يا کیست ادنتوژنیک خوش خیم-قطر ضایعه تا </t>
    </r>
    <r>
      <rPr>
        <b/>
        <sz val="10"/>
        <color rgb="FF000000"/>
        <rFont val="Microsoft Uighur"/>
      </rPr>
      <t>cm 1.25</t>
    </r>
  </si>
  <si>
    <r>
      <t xml:space="preserve">درآوردن تومور يا کیست غیر ادنتوژنیک خوش خیم-قطر ضایعه تا </t>
    </r>
    <r>
      <rPr>
        <b/>
        <sz val="10"/>
        <color rgb="FF000000"/>
        <rFont val="Microsoft Uighur"/>
      </rPr>
      <t>cm 1.25</t>
    </r>
  </si>
  <si>
    <r>
      <t xml:space="preserve">درآوردن تومور يا کیست غیر ادنتوژنیک خوش خیم-قطر ضایعه بزرگتر از </t>
    </r>
    <r>
      <rPr>
        <b/>
        <sz val="10"/>
        <color rgb="FF000000"/>
        <rFont val="Microsoft Uighur"/>
      </rPr>
      <t>cm 1.25</t>
    </r>
  </si>
  <si>
    <r>
      <t xml:space="preserve">بخیه کردن زخم‌های کوچک كه به تازگي ايجاد شده تا </t>
    </r>
    <r>
      <rPr>
        <b/>
        <sz val="10"/>
        <color rgb="FF000000"/>
        <rFont val="Microsoft Uighur"/>
      </rPr>
      <t>cm 5</t>
    </r>
  </si>
  <si>
    <r>
      <t xml:space="preserve">بخیه کردن پیچیده تا </t>
    </r>
    <r>
      <rPr>
        <b/>
        <sz val="10"/>
        <color rgb="FF000000"/>
        <rFont val="Microsoft Uighur"/>
      </rPr>
      <t>cm 5</t>
    </r>
  </si>
  <si>
    <r>
      <t xml:space="preserve">بخیه کردن پیچیده بزرگتر از </t>
    </r>
    <r>
      <rPr>
        <b/>
        <sz val="10"/>
        <color rgb="FF000000"/>
        <rFont val="Microsoft Uighur"/>
      </rPr>
      <t>cm 5</t>
    </r>
  </si>
  <si>
    <r>
      <t>پاکسازی کانال پالپی-دندان‌های شیری و دائمی</t>
    </r>
    <r>
      <rPr>
        <b/>
        <sz val="10"/>
        <color rgb="FF000000"/>
        <rFont val="Times New Roman"/>
        <family val="1"/>
      </rPr>
      <t>-</t>
    </r>
    <r>
      <rPr>
        <b/>
        <sz val="10"/>
        <color rgb="FF000000"/>
        <rFont val="B Nazanin"/>
        <charset val="178"/>
      </rPr>
      <t xml:space="preserve"> دبريدمان پالپی كه به منظور رفع درد حاد در ابتدای درمان معمول ريشه دندان استفاده می‌شود. اگر درمان ریشه در همان روز تکمیل شود نباید از این پروسه استفاده شود.</t>
    </r>
  </si>
  <si>
    <r>
      <t xml:space="preserve">نمونه برداري سيتولوژيك اكسفوليه </t>
    </r>
    <r>
      <rPr>
        <b/>
        <sz val="10"/>
        <color rgb="FF000000"/>
        <rFont val="Times New Roman"/>
        <family val="1"/>
      </rPr>
      <t>exfoliative cytological sample collection</t>
    </r>
    <r>
      <rPr>
        <b/>
        <sz val="10"/>
        <color rgb="FF000000"/>
        <rFont val="B Nazanin"/>
        <charset val="178"/>
      </rPr>
      <t>- برای نمونه برداري سيتولوژيك غير ترانس اپيتليال استفاده مي‌شود. نحوه نمونه برداري به وسیله خراشیدن ملایم و آرام مخاط دهان است.</t>
    </r>
  </si>
  <si>
    <r>
      <t xml:space="preserve">بيوپسي تراشیدنی </t>
    </r>
    <r>
      <rPr>
        <b/>
        <sz val="10"/>
        <color rgb="FF000000"/>
        <rFont val="Times New Roman"/>
        <family val="1"/>
      </rPr>
      <t>brush biopsy</t>
    </r>
    <r>
      <rPr>
        <b/>
        <sz val="10"/>
        <color rgb="FF000000"/>
        <rFont val="B Nazanin"/>
        <charset val="178"/>
      </rPr>
      <t>-برای جمع آوری سلول‌های دهانی پراکنده ترانس اپيتليال به وسیله تراش چرخشی مخاط دهان. (، براي جمع آوری نمونه ترانس اپي تليال)</t>
    </r>
  </si>
  <si>
    <r>
      <t xml:space="preserve">اکسیژن ضایعه خوش خیم تا </t>
    </r>
    <r>
      <rPr>
        <b/>
        <sz val="10"/>
        <color rgb="FF000000"/>
        <rFont val="Times New Roman"/>
        <family val="1"/>
      </rPr>
      <t>cm1.25</t>
    </r>
  </si>
  <si>
    <r>
      <t xml:space="preserve">اکسیژن ضایعه خوش خیم بزرگتر از </t>
    </r>
    <r>
      <rPr>
        <b/>
        <sz val="10"/>
        <color rgb="FF000000"/>
        <rFont val="Times New Roman"/>
        <family val="1"/>
      </rPr>
      <t>cm 1.25</t>
    </r>
  </si>
  <si>
    <r>
      <t xml:space="preserve">اکسیژن ضایعه بدخیم تا </t>
    </r>
    <r>
      <rPr>
        <b/>
        <sz val="10"/>
        <color rgb="FF000000"/>
        <rFont val="Times New Roman"/>
        <family val="1"/>
      </rPr>
      <t>cm1.25</t>
    </r>
  </si>
  <si>
    <r>
      <t xml:space="preserve">اکسیژن ضایعه بدخیم بزرگتر از </t>
    </r>
    <r>
      <rPr>
        <b/>
        <sz val="10"/>
        <color rgb="FF000000"/>
        <rFont val="Times New Roman"/>
        <family val="1"/>
      </rPr>
      <t>cm 1.25</t>
    </r>
  </si>
  <si>
    <r>
      <t xml:space="preserve">فرنوپلاستي-اِکسیژن فرنوم به همراه حذف یا جاگذاری مجدد عضله نابجا و كاربرد </t>
    </r>
    <r>
      <rPr>
        <b/>
        <sz val="10"/>
        <color rgb="FF000000"/>
        <rFont val="Times New Roman"/>
        <family val="1"/>
      </rPr>
      <t>Z</t>
    </r>
    <r>
      <rPr>
        <b/>
        <sz val="10"/>
        <color rgb="FF000000"/>
        <rFont val="B Nazanin"/>
        <charset val="178"/>
      </rPr>
      <t>-پلاستي یا دیگر روش‌های بستن فلپ موضعی.</t>
    </r>
  </si>
  <si>
    <r>
      <t>رژنراسيون هدایت شده بافتی-</t>
    </r>
    <r>
      <rPr>
        <b/>
        <sz val="10"/>
        <color rgb="FF000000"/>
        <rFont val="Times New Roman"/>
        <family val="1"/>
      </rPr>
      <t>barrier</t>
    </r>
    <r>
      <rPr>
        <b/>
        <sz val="10"/>
        <color rgb="FF000000"/>
        <rFont val="B Nazanin"/>
        <charset val="178"/>
      </rPr>
      <t xml:space="preserve"> غیرقابل جذب، به ازاء هر موضع-این پروسه شامل موارد زیر نمی‌شود:فلپ ورودی و بستن آن، دبریدمان و پاکسازی زخم، کانتورینگ سطح استخوان، جایگذاری مواد پیوندی استخوان و قرار دادن مواد بیولوژیک جهت رژنراسیون استخوانیاین پروسه درمانی برای نقص‌های پریودنتال و فضای اطراف ایمپلنت کاربرد دارد.(شامل برداشت مامبران می‌شود)</t>
    </r>
  </si>
  <si>
    <r>
      <t>دنچر فوری پارسیل ماگزیلا با بیس رزینی(شامل کلاسپ، رست و دندان معمولی)</t>
    </r>
    <r>
      <rPr>
        <b/>
        <sz val="10"/>
        <color rgb="FF000000"/>
        <rFont val="Times New Roman"/>
        <family val="1"/>
      </rPr>
      <t xml:space="preserve"> </t>
    </r>
    <r>
      <rPr>
        <b/>
        <sz val="10"/>
        <color rgb="FF000000"/>
        <rFont val="B Nazanin"/>
        <charset val="178"/>
      </rPr>
      <t>-فقط شامل پیگیری (فالوآپ) محدود می‌شود؛ ري لاين و ري بيس يا ساخت دنچر جدید آتي را در بر نمي‌گيرد.</t>
    </r>
  </si>
  <si>
    <r>
      <t xml:space="preserve">پایه بریج ایمپلنت- ریتینر متکی بر ایمپلنت برای بریج </t>
    </r>
    <r>
      <rPr>
        <b/>
        <sz val="10"/>
        <color rgb="FF000000"/>
        <rFont val="Times New Roman"/>
        <family val="1"/>
      </rPr>
      <t>PFM</t>
    </r>
    <r>
      <rPr>
        <b/>
        <sz val="10"/>
        <color rgb="FF000000"/>
        <rFont val="B Nazanin"/>
        <charset val="178"/>
      </rPr>
      <t xml:space="preserve"> بیس متال</t>
    </r>
  </si>
  <si>
    <r>
      <t>پست و کور پیش ساخته علاوه بر روکش-</t>
    </r>
    <r>
      <rPr>
        <b/>
        <sz val="10"/>
        <color rgb="FF000000"/>
        <rFont val="Times New Roman"/>
        <family val="1"/>
      </rPr>
      <t xml:space="preserve"> </t>
    </r>
    <r>
      <rPr>
        <b/>
        <sz val="10"/>
        <color rgb="FF000000"/>
        <rFont val="B Nazanin"/>
        <charset val="178"/>
      </rPr>
      <t>اضافه بر پروسه تهيه روكش،کور اطراف پست پیش ساخته، ساخته می‌شود. این درمان شامل ماده کور هم می‌شود.</t>
    </r>
  </si>
  <si>
    <r>
      <t xml:space="preserve">درآوردن پست-باید همراه </t>
    </r>
    <r>
      <rPr>
        <b/>
        <sz val="10"/>
        <color rgb="FF000000"/>
        <rFont val="Times New Roman"/>
        <family val="1"/>
      </rPr>
      <t>D2954</t>
    </r>
    <r>
      <rPr>
        <b/>
        <sz val="10"/>
        <color rgb="FF000000"/>
        <rFont val="B Nazanin"/>
        <charset val="178"/>
      </rPr>
      <t xml:space="preserve"> استفاده شود.</t>
    </r>
  </si>
  <si>
    <r>
      <t xml:space="preserve">روکش استینلس استیل </t>
    </r>
    <r>
      <rPr>
        <b/>
        <sz val="18"/>
        <color rgb="FF000000"/>
        <rFont val="Microsoft Uighur"/>
      </rPr>
      <t>s.s crown</t>
    </r>
    <r>
      <rPr>
        <b/>
        <sz val="18"/>
        <color rgb="FF000000"/>
        <rFont val="B Nazanin"/>
        <charset val="178"/>
      </rPr>
      <t xml:space="preserve"> </t>
    </r>
    <r>
      <rPr>
        <b/>
        <sz val="12"/>
        <color rgb="FF000000"/>
        <rFont val="B Nazanin"/>
        <charset val="178"/>
      </rPr>
      <t>پیش ساخته-دندان شیری</t>
    </r>
  </si>
  <si>
    <r>
      <t xml:space="preserve">روکش پیش ساخته استینلس- استیل </t>
    </r>
    <r>
      <rPr>
        <b/>
        <sz val="16"/>
        <color rgb="FF000000"/>
        <rFont val="Microsoft Uighur"/>
      </rPr>
      <t>s.s crown</t>
    </r>
    <r>
      <rPr>
        <b/>
        <sz val="10"/>
        <color rgb="FF000000"/>
        <rFont val="B Nazanin"/>
        <charset val="178"/>
      </rPr>
      <t xml:space="preserve"> ـ دندان دائمی</t>
    </r>
  </si>
  <si>
    <r>
      <t xml:space="preserve">بيلد آپ کور </t>
    </r>
    <r>
      <rPr>
        <b/>
        <sz val="16"/>
        <color rgb="FF000000"/>
        <rFont val="B Nazanin"/>
        <charset val="178"/>
      </rPr>
      <t>(</t>
    </r>
    <r>
      <rPr>
        <b/>
        <sz val="16"/>
        <color rgb="FF000000"/>
        <rFont val="Microsoft Uighur"/>
      </rPr>
      <t>core</t>
    </r>
    <r>
      <rPr>
        <b/>
        <sz val="10"/>
        <color rgb="FF000000"/>
        <rFont val="B Nazanin"/>
        <charset val="178"/>
      </rPr>
      <t>) شامل هر نوع پین در صورت نیاز</t>
    </r>
  </si>
  <si>
    <t>متخصصین بخش غیر دولتی</t>
  </si>
  <si>
    <t>تعرفه جز فنی خیریه</t>
  </si>
  <si>
    <t xml:space="preserve">ارزش ریالی جز فنی بخش خیریه </t>
  </si>
  <si>
    <t xml:space="preserve">ارزش ریالی جر فنی بخش عمومی غیردولتی </t>
  </si>
  <si>
    <t>تعرفه جزء فنی عمومی غیردولتی</t>
  </si>
  <si>
    <t xml:space="preserve">تعرفه بخش دولتی تمام وقت </t>
  </si>
  <si>
    <t xml:space="preserve">تعرفه بخش دولتی غیرتمام وقت </t>
  </si>
  <si>
    <t>متخصصین بخش دولتی تمام وقت</t>
  </si>
  <si>
    <t>متخصصین بخش دولتی غیرتمام وقت</t>
  </si>
  <si>
    <t xml:space="preserve">متخصصین بخش خیریه </t>
  </si>
  <si>
    <t>تعرفه بخش خیریه</t>
  </si>
  <si>
    <t>حق الزحمه پزشک 100%</t>
  </si>
  <si>
    <t>حق الزحمه پزشک غیرتمام وقت در دولتی 50%</t>
  </si>
  <si>
    <t>عمومی</t>
  </si>
  <si>
    <t xml:space="preserve"> 150%(متخصص)</t>
  </si>
  <si>
    <t>سال 1403</t>
  </si>
  <si>
    <t>1/58</t>
  </si>
  <si>
    <t>5/81</t>
  </si>
  <si>
    <t>5/82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</si>
</sst>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>
    <font>
      <sz val="11"/>
      <name val="calibri"/>
    </font>
    <font>
      <b/>
      <sz val="14"/>
      <color rgb="FF000000"/>
      <name val="B titr"/>
    </font>
    <font>
      <sz val="11"/>
      <name val="calibri"/>
    </font>
    <font>
      <b/>
      <sz val="9"/>
      <color rgb="FF000000"/>
      <name val="B titr"/>
    </font>
    <font>
      <b/>
      <sz val="10"/>
      <color rgb="FF000000"/>
      <name val="B nazanin"/>
    </font>
    <font>
      <sz val="12"/>
      <color rgb="FF000000"/>
      <name val="Times New Roman"/>
    </font>
    <font>
      <b/>
      <sz val="9"/>
      <color rgb="FF000000"/>
      <name val="B Titr"/>
      <charset val="178"/>
    </font>
    <font>
      <b/>
      <sz val="14"/>
      <color rgb="FF000000"/>
      <name val="B Titr"/>
      <charset val="178"/>
    </font>
    <font>
      <b/>
      <sz val="10"/>
      <color rgb="FF000000"/>
      <name val="B Nazanin"/>
      <charset val="178"/>
    </font>
    <font>
      <b/>
      <sz val="10"/>
      <color rgb="FF000000"/>
      <name val="Microsoft Uighur"/>
    </font>
    <font>
      <b/>
      <sz val="10"/>
      <color rgb="FF000000"/>
      <name val="Times New Roman"/>
      <family val="1"/>
    </font>
    <font>
      <b/>
      <sz val="10"/>
      <color rgb="FF000000"/>
      <name val="Calibri"/>
      <family val="2"/>
    </font>
    <font>
      <b/>
      <sz val="11"/>
      <name val="Calibri"/>
      <family val="2"/>
    </font>
    <font>
      <b/>
      <sz val="12"/>
      <color rgb="FF000000"/>
      <name val="B Nazanin"/>
      <charset val="178"/>
    </font>
    <font>
      <b/>
      <sz val="16"/>
      <color rgb="FF000000"/>
      <name val="Microsoft Uighur"/>
    </font>
    <font>
      <b/>
      <sz val="16"/>
      <color rgb="FF000000"/>
      <name val="B Nazanin"/>
      <charset val="178"/>
    </font>
    <font>
      <b/>
      <sz val="18"/>
      <color rgb="FF000000"/>
      <name val="Microsoft Uighur"/>
    </font>
    <font>
      <b/>
      <sz val="18"/>
      <color rgb="FF000000"/>
      <name val="B Nazanin"/>
      <charset val="178"/>
    </font>
    <font>
      <b/>
      <sz val="11"/>
      <color rgb="FF000000"/>
      <name val="B Titr"/>
      <charset val="178"/>
    </font>
    <font>
      <b/>
      <sz val="10"/>
      <color rgb="FF000000"/>
      <name val="B Titr"/>
      <charset val="178"/>
    </font>
    <font>
      <sz val="11"/>
      <name val="B Titr"/>
      <charset val="178"/>
    </font>
    <font>
      <b/>
      <sz val="10"/>
      <name val="B Nazanin"/>
      <charset val="178"/>
    </font>
    <font>
      <sz val="11"/>
      <color rgb="FF000000"/>
      <name val="B Titr"/>
      <charset val="178"/>
    </font>
    <font>
      <b/>
      <sz val="11"/>
      <name val="B Titr"/>
      <charset val="178"/>
    </font>
  </fonts>
  <fills count="18">
    <fill>
      <patternFill patternType="none"/>
    </fill>
    <fill>
      <patternFill patternType="gray125"/>
    </fill>
    <fill>
      <patternFill patternType="solid">
        <fgColor rgb="FFBDD6EE"/>
        <bgColor rgb="FFBDD6EE"/>
      </patternFill>
    </fill>
    <fill>
      <patternFill patternType="solid">
        <fgColor rgb="FFF4B083"/>
        <bgColor rgb="FFF4B083"/>
      </patternFill>
    </fill>
    <fill>
      <patternFill patternType="solid">
        <fgColor rgb="FFFFFF00"/>
        <bgColor rgb="FFFFFF00"/>
      </patternFill>
    </fill>
    <fill>
      <patternFill patternType="solid">
        <fgColor rgb="FFA5A5A5"/>
        <bgColor rgb="FFA5A5A5"/>
      </patternFill>
    </fill>
    <fill>
      <patternFill patternType="solid">
        <fgColor rgb="FFA8D08E"/>
        <bgColor rgb="FFA5A5A5"/>
      </patternFill>
    </fill>
    <fill>
      <patternFill patternType="solid">
        <fgColor rgb="FFFFFFFF"/>
        <bgColor rgb="FFFFFFFF"/>
      </patternFill>
    </fill>
    <fill>
      <patternFill patternType="solid">
        <fgColor rgb="FF00B050"/>
        <bgColor rgb="FF00B050"/>
      </patternFill>
    </fill>
    <fill>
      <patternFill patternType="solid">
        <fgColor rgb="FFFFC000"/>
        <bgColor rgb="FFFFC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rgb="FFFFFF00"/>
      </patternFill>
    </fill>
    <fill>
      <patternFill patternType="solid">
        <fgColor theme="5" tint="0.39997558519241921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rgb="FFA5A5A5"/>
      </patternFill>
    </fill>
  </fills>
  <borders count="2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3" fontId="3" fillId="0" borderId="4" xfId="0" applyNumberFormat="1" applyFont="1" applyBorder="1" applyAlignment="1">
      <alignment horizontal="center" vertical="center" readingOrder="2"/>
    </xf>
    <xf numFmtId="3" fontId="4" fillId="0" borderId="0" xfId="0" applyNumberFormat="1" applyFont="1" applyAlignment="1">
      <alignment horizontal="center" vertical="center" readingOrder="2"/>
    </xf>
    <xf numFmtId="3" fontId="4" fillId="0" borderId="6" xfId="0" applyNumberFormat="1" applyFont="1" applyBorder="1" applyAlignment="1">
      <alignment horizontal="center" vertical="center" readingOrder="2"/>
    </xf>
    <xf numFmtId="3" fontId="5" fillId="0" borderId="3" xfId="0" applyNumberFormat="1" applyFont="1" applyBorder="1" applyAlignment="1">
      <alignment horizontal="center" vertical="center" readingOrder="2"/>
    </xf>
    <xf numFmtId="3" fontId="5" fillId="0" borderId="7" xfId="0" applyNumberFormat="1" applyFont="1" applyBorder="1" applyAlignment="1">
      <alignment horizontal="center" vertical="center" readingOrder="2"/>
    </xf>
    <xf numFmtId="3" fontId="5" fillId="7" borderId="3" xfId="0" applyNumberFormat="1" applyFont="1" applyFill="1" applyBorder="1" applyAlignment="1">
      <alignment horizontal="center" vertical="center" readingOrder="2"/>
    </xf>
    <xf numFmtId="3" fontId="4" fillId="8" borderId="6" xfId="0" applyNumberFormat="1" applyFont="1" applyFill="1" applyBorder="1" applyAlignment="1">
      <alignment horizontal="center" vertical="center" readingOrder="2"/>
    </xf>
    <xf numFmtId="3" fontId="5" fillId="0" borderId="8" xfId="0" applyNumberFormat="1" applyFont="1" applyBorder="1" applyAlignment="1">
      <alignment horizontal="center" vertical="center" readingOrder="1"/>
    </xf>
    <xf numFmtId="3" fontId="5" fillId="9" borderId="8" xfId="0" applyNumberFormat="1" applyFont="1" applyFill="1" applyBorder="1" applyAlignment="1">
      <alignment horizontal="center" vertical="center" readingOrder="2"/>
    </xf>
    <xf numFmtId="3" fontId="5" fillId="9" borderId="8" xfId="0" applyNumberFormat="1" applyFont="1" applyFill="1" applyBorder="1" applyAlignment="1">
      <alignment horizontal="center" vertical="center" readingOrder="1"/>
    </xf>
    <xf numFmtId="3" fontId="5" fillId="9" borderId="0" xfId="0" applyNumberFormat="1" applyFont="1" applyFill="1" applyBorder="1" applyAlignment="1">
      <alignment horizontal="center" vertical="center" readingOrder="2"/>
    </xf>
    <xf numFmtId="3" fontId="4" fillId="0" borderId="3" xfId="0" applyNumberFormat="1" applyFont="1" applyBorder="1" applyAlignment="1">
      <alignment horizontal="center" vertical="center" readingOrder="2"/>
    </xf>
    <xf numFmtId="3" fontId="5" fillId="9" borderId="4" xfId="0" applyNumberFormat="1" applyFont="1" applyFill="1" applyBorder="1" applyAlignment="1">
      <alignment horizontal="center" vertical="center" readingOrder="2"/>
    </xf>
    <xf numFmtId="3" fontId="5" fillId="0" borderId="8" xfId="0" applyNumberFormat="1" applyFont="1" applyBorder="1" applyAlignment="1">
      <alignment horizontal="center" vertical="center" readingOrder="2"/>
    </xf>
    <xf numFmtId="0" fontId="0" fillId="0" borderId="0" xfId="0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 wrapText="1" readingOrder="2"/>
    </xf>
    <xf numFmtId="0" fontId="8" fillId="0" borderId="5" xfId="0" applyFont="1" applyBorder="1" applyAlignment="1">
      <alignment horizontal="center" vertical="center" wrapText="1" readingOrder="2"/>
    </xf>
    <xf numFmtId="0" fontId="8" fillId="0" borderId="3" xfId="0" applyFont="1" applyBorder="1" applyAlignment="1">
      <alignment horizontal="center" vertical="center" wrapText="1" readingOrder="2"/>
    </xf>
    <xf numFmtId="0" fontId="8" fillId="0" borderId="8" xfId="0" applyFont="1" applyBorder="1" applyAlignment="1">
      <alignment horizontal="center" vertical="center" wrapText="1" readingOrder="2"/>
    </xf>
    <xf numFmtId="0" fontId="8" fillId="0" borderId="9" xfId="0" applyFont="1" applyBorder="1" applyAlignment="1">
      <alignment horizontal="center" vertical="center" wrapText="1" readingOrder="2"/>
    </xf>
    <xf numFmtId="0" fontId="11" fillId="0" borderId="0" xfId="0" applyFont="1" applyAlignment="1">
      <alignment wrapText="1"/>
    </xf>
    <xf numFmtId="0" fontId="12" fillId="0" borderId="0" xfId="0" applyFont="1">
      <alignment vertical="center"/>
    </xf>
    <xf numFmtId="3" fontId="3" fillId="0" borderId="13" xfId="0" applyNumberFormat="1" applyFont="1" applyBorder="1" applyAlignment="1">
      <alignment horizontal="center" vertical="center" readingOrder="2"/>
    </xf>
    <xf numFmtId="3" fontId="18" fillId="3" borderId="16" xfId="0" applyNumberFormat="1" applyFont="1" applyFill="1" applyBorder="1" applyAlignment="1">
      <alignment horizontal="center" vertical="center" wrapText="1"/>
    </xf>
    <xf numFmtId="3" fontId="18" fillId="3" borderId="17" xfId="0" applyNumberFormat="1" applyFont="1" applyFill="1" applyBorder="1" applyAlignment="1">
      <alignment horizontal="center" vertical="center" wrapText="1"/>
    </xf>
    <xf numFmtId="3" fontId="18" fillId="4" borderId="17" xfId="0" applyNumberFormat="1" applyFont="1" applyFill="1" applyBorder="1" applyAlignment="1">
      <alignment horizontal="center" vertical="center" wrapText="1"/>
    </xf>
    <xf numFmtId="3" fontId="18" fillId="5" borderId="17" xfId="0" applyNumberFormat="1" applyFont="1" applyFill="1" applyBorder="1" applyAlignment="1">
      <alignment horizontal="center" vertical="center" wrapText="1"/>
    </xf>
    <xf numFmtId="3" fontId="18" fillId="6" borderId="18" xfId="0" applyNumberFormat="1" applyFont="1" applyFill="1" applyBorder="1" applyAlignment="1">
      <alignment horizontal="center" vertical="center" wrapText="1"/>
    </xf>
    <xf numFmtId="3" fontId="18" fillId="13" borderId="17" xfId="0" applyNumberFormat="1" applyFont="1" applyFill="1" applyBorder="1" applyAlignment="1">
      <alignment horizontal="center" vertical="center" wrapText="1"/>
    </xf>
    <xf numFmtId="3" fontId="18" fillId="14" borderId="17" xfId="0" applyNumberFormat="1" applyFont="1" applyFill="1" applyBorder="1" applyAlignment="1">
      <alignment horizontal="center" vertical="center" wrapText="1"/>
    </xf>
    <xf numFmtId="3" fontId="19" fillId="14" borderId="17" xfId="0" applyNumberFormat="1" applyFont="1" applyFill="1" applyBorder="1" applyAlignment="1">
      <alignment horizontal="center" vertical="center" wrapText="1"/>
    </xf>
    <xf numFmtId="3" fontId="8" fillId="0" borderId="3" xfId="0" applyNumberFormat="1" applyFont="1" applyBorder="1" applyAlignment="1">
      <alignment horizontal="center" vertical="center" wrapText="1" readingOrder="2"/>
    </xf>
    <xf numFmtId="3" fontId="13" fillId="0" borderId="3" xfId="0" applyNumberFormat="1" applyFont="1" applyBorder="1" applyAlignment="1">
      <alignment horizontal="center" vertical="center" wrapText="1" readingOrder="2"/>
    </xf>
    <xf numFmtId="3" fontId="8" fillId="0" borderId="1" xfId="0" applyNumberFormat="1" applyFont="1" applyBorder="1" applyAlignment="1">
      <alignment horizontal="center" vertical="center" wrapText="1" readingOrder="2"/>
    </xf>
    <xf numFmtId="3" fontId="8" fillId="0" borderId="4" xfId="0" applyNumberFormat="1" applyFont="1" applyBorder="1" applyAlignment="1">
      <alignment horizontal="center" vertical="center" wrapText="1" readingOrder="2"/>
    </xf>
    <xf numFmtId="3" fontId="8" fillId="7" borderId="3" xfId="0" applyNumberFormat="1" applyFont="1" applyFill="1" applyBorder="1" applyAlignment="1">
      <alignment horizontal="center" vertical="center" wrapText="1" readingOrder="2"/>
    </xf>
    <xf numFmtId="3" fontId="9" fillId="0" borderId="3" xfId="0" applyNumberFormat="1" applyFont="1" applyBorder="1" applyAlignment="1">
      <alignment horizontal="center" vertical="center" wrapText="1" readingOrder="2"/>
    </xf>
    <xf numFmtId="3" fontId="18" fillId="17" borderId="17" xfId="0" applyNumberFormat="1" applyFont="1" applyFill="1" applyBorder="1" applyAlignment="1">
      <alignment horizontal="center" vertical="center" wrapText="1"/>
    </xf>
    <xf numFmtId="2" fontId="8" fillId="3" borderId="6" xfId="0" applyNumberFormat="1" applyFont="1" applyFill="1" applyBorder="1" applyAlignment="1">
      <alignment horizontal="center" vertical="center" readingOrder="2"/>
    </xf>
    <xf numFmtId="3" fontId="8" fillId="0" borderId="4" xfId="0" applyNumberFormat="1" applyFont="1" applyBorder="1" applyAlignment="1">
      <alignment horizontal="center" vertical="center" readingOrder="2"/>
    </xf>
    <xf numFmtId="3" fontId="8" fillId="0" borderId="14" xfId="0" applyNumberFormat="1" applyFont="1" applyBorder="1" applyAlignment="1">
      <alignment horizontal="center" vertical="center" readingOrder="2"/>
    </xf>
    <xf numFmtId="3" fontId="8" fillId="15" borderId="14" xfId="0" applyNumberFormat="1" applyFont="1" applyFill="1" applyBorder="1" applyAlignment="1">
      <alignment horizontal="center" vertical="center" readingOrder="2"/>
    </xf>
    <xf numFmtId="3" fontId="8" fillId="17" borderId="14" xfId="0" applyNumberFormat="1" applyFont="1" applyFill="1" applyBorder="1" applyAlignment="1">
      <alignment horizontal="center" vertical="center" readingOrder="2"/>
    </xf>
    <xf numFmtId="3" fontId="21" fillId="16" borderId="12" xfId="0" applyNumberFormat="1" applyFont="1" applyFill="1" applyBorder="1" applyAlignment="1">
      <alignment horizontal="center" vertical="center"/>
    </xf>
    <xf numFmtId="3" fontId="8" fillId="5" borderId="14" xfId="0" applyNumberFormat="1" applyFont="1" applyFill="1" applyBorder="1" applyAlignment="1">
      <alignment horizontal="center" vertical="center" readingOrder="2"/>
    </xf>
    <xf numFmtId="3" fontId="8" fillId="6" borderId="15" xfId="0" applyNumberFormat="1" applyFont="1" applyFill="1" applyBorder="1" applyAlignment="1">
      <alignment horizontal="center" vertical="center" readingOrder="2"/>
    </xf>
    <xf numFmtId="3" fontId="21" fillId="10" borderId="12" xfId="0" applyNumberFormat="1" applyFont="1" applyFill="1" applyBorder="1" applyAlignment="1">
      <alignment horizontal="center" vertical="center"/>
    </xf>
    <xf numFmtId="3" fontId="21" fillId="11" borderId="12" xfId="0" applyNumberFormat="1" applyFont="1" applyFill="1" applyBorder="1" applyAlignment="1">
      <alignment horizontal="center" vertical="center"/>
    </xf>
    <xf numFmtId="3" fontId="21" fillId="11" borderId="10" xfId="0" applyNumberFormat="1" applyFont="1" applyFill="1" applyBorder="1" applyAlignment="1">
      <alignment horizontal="center" vertical="center"/>
    </xf>
    <xf numFmtId="3" fontId="21" fillId="12" borderId="12" xfId="0" applyNumberFormat="1" applyFont="1" applyFill="1" applyBorder="1" applyAlignment="1">
      <alignment horizontal="center" vertical="center"/>
    </xf>
    <xf numFmtId="3" fontId="8" fillId="5" borderId="4" xfId="0" applyNumberFormat="1" applyFont="1" applyFill="1" applyBorder="1" applyAlignment="1">
      <alignment horizontal="center" vertical="center" readingOrder="2"/>
    </xf>
    <xf numFmtId="3" fontId="8" fillId="6" borderId="11" xfId="0" applyNumberFormat="1" applyFont="1" applyFill="1" applyBorder="1" applyAlignment="1">
      <alignment horizontal="center" vertical="center" readingOrder="2"/>
    </xf>
    <xf numFmtId="3" fontId="8" fillId="7" borderId="4" xfId="0" applyNumberFormat="1" applyFont="1" applyFill="1" applyBorder="1" applyAlignment="1">
      <alignment horizontal="center" vertical="center" readingOrder="2"/>
    </xf>
    <xf numFmtId="0" fontId="23" fillId="16" borderId="21" xfId="0" applyFont="1" applyFill="1" applyBorder="1" applyAlignment="1">
      <alignment horizontal="center" vertical="center" wrapText="1"/>
    </xf>
    <xf numFmtId="0" fontId="23" fillId="10" borderId="19" xfId="0" applyFont="1" applyFill="1" applyBorder="1" applyAlignment="1">
      <alignment horizontal="center" vertical="center" wrapText="1"/>
    </xf>
    <xf numFmtId="0" fontId="23" fillId="11" borderId="19" xfId="0" applyFont="1" applyFill="1" applyBorder="1" applyAlignment="1">
      <alignment horizontal="center" vertical="center" wrapText="1"/>
    </xf>
    <xf numFmtId="0" fontId="23" fillId="12" borderId="20" xfId="0" applyFont="1" applyFill="1" applyBorder="1" applyAlignment="1">
      <alignment horizontal="center" vertical="center" wrapText="1"/>
    </xf>
    <xf numFmtId="0" fontId="20" fillId="0" borderId="0" xfId="0" applyFont="1">
      <alignment vertical="center"/>
    </xf>
    <xf numFmtId="3" fontId="6" fillId="0" borderId="1" xfId="0" applyNumberFormat="1" applyFont="1" applyBorder="1" applyAlignment="1">
      <alignment horizontal="center" vertical="center" wrapText="1" readingOrder="2"/>
    </xf>
    <xf numFmtId="3" fontId="22" fillId="2" borderId="25" xfId="0" applyNumberFormat="1" applyFont="1" applyFill="1" applyBorder="1" applyAlignment="1">
      <alignment horizontal="center" vertical="center" readingOrder="2"/>
    </xf>
    <xf numFmtId="3" fontId="22" fillId="2" borderId="26" xfId="0" applyNumberFormat="1" applyFont="1" applyFill="1" applyBorder="1" applyAlignment="1">
      <alignment horizontal="center" vertical="center" readingOrder="2"/>
    </xf>
    <xf numFmtId="3" fontId="7" fillId="2" borderId="26" xfId="0" applyNumberFormat="1" applyFont="1" applyFill="1" applyBorder="1" applyAlignment="1">
      <alignment horizontal="center" vertical="center" wrapText="1" readingOrder="2"/>
    </xf>
    <xf numFmtId="3" fontId="1" fillId="0" borderId="1" xfId="0" applyNumberFormat="1" applyFont="1" applyBorder="1" applyAlignment="1">
      <alignment horizontal="center" vertical="center" readingOrder="2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9" fontId="20" fillId="0" borderId="22" xfId="0" applyNumberFormat="1" applyFont="1" applyBorder="1" applyAlignment="1">
      <alignment horizontal="center" vertical="center" readingOrder="2"/>
    </xf>
    <xf numFmtId="9" fontId="20" fillId="0" borderId="23" xfId="0" applyNumberFormat="1" applyFont="1" applyBorder="1" applyAlignment="1">
      <alignment horizontal="center" vertical="center" readingOrder="2"/>
    </xf>
    <xf numFmtId="9" fontId="20" fillId="0" borderId="24" xfId="0" applyNumberFormat="1" applyFont="1" applyBorder="1" applyAlignment="1">
      <alignment horizontal="center" vertical="center" readingOrder="2"/>
    </xf>
    <xf numFmtId="49" fontId="8" fillId="3" borderId="6" xfId="0" applyNumberFormat="1" applyFont="1" applyFill="1" applyBorder="1" applyAlignment="1">
      <alignment horizontal="center" vertical="center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01"/>
  <sheetViews>
    <sheetView rightToLeft="1" tabSelected="1" zoomScale="90" zoomScaleNormal="90" workbookViewId="0">
      <pane ySplit="7" topLeftCell="A8" activePane="bottomLeft" state="frozen"/>
      <selection pane="bottomLeft" activeCell="F199" sqref="F199:F200"/>
    </sheetView>
  </sheetViews>
  <sheetFormatPr defaultColWidth="14" defaultRowHeight="15" customHeight="1"/>
  <cols>
    <col min="1" max="1" width="5.28515625" customWidth="1"/>
    <col min="2" max="2" width="8.7109375" customWidth="1"/>
    <col min="3" max="3" width="64.5703125" style="22" customWidth="1"/>
    <col min="4" max="4" width="11.85546875" customWidth="1"/>
    <col min="5" max="5" width="7" customWidth="1"/>
    <col min="6" max="6" width="8.140625" customWidth="1"/>
    <col min="7" max="7" width="14" customWidth="1"/>
    <col min="8" max="8" width="19.28515625" customWidth="1"/>
    <col min="9" max="10" width="13.28515625" customWidth="1"/>
    <col min="11" max="11" width="18.85546875" bestFit="1" customWidth="1"/>
    <col min="12" max="12" width="12.7109375" customWidth="1"/>
    <col min="13" max="14" width="11.42578125" customWidth="1"/>
    <col min="15" max="16" width="11.140625" customWidth="1"/>
    <col min="17" max="17" width="12.42578125" customWidth="1"/>
    <col min="18" max="18" width="14.140625" customWidth="1"/>
    <col min="19" max="19" width="14.28515625" style="15" customWidth="1"/>
    <col min="20" max="20" width="15.140625" style="15" customWidth="1"/>
    <col min="21" max="22" width="12.42578125" customWidth="1"/>
    <col min="23" max="23" width="15.7109375" customWidth="1"/>
    <col min="24" max="31" width="8.7109375" customWidth="1"/>
  </cols>
  <sheetData>
    <row r="1" spans="1:23" ht="18.75">
      <c r="A1" s="63" t="s">
        <v>564</v>
      </c>
      <c r="B1" s="64"/>
      <c r="C1" s="16" t="s">
        <v>0</v>
      </c>
      <c r="D1" s="1">
        <v>629000</v>
      </c>
      <c r="E1" s="2"/>
      <c r="F1" s="2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U1" s="15"/>
      <c r="V1" s="15"/>
      <c r="W1" s="15"/>
    </row>
    <row r="2" spans="1:23" ht="18.75">
      <c r="A2" s="65"/>
      <c r="B2" s="64"/>
      <c r="C2" s="16" t="s">
        <v>1</v>
      </c>
      <c r="D2" s="1">
        <v>428000</v>
      </c>
      <c r="E2" s="2"/>
      <c r="F2" s="2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U2" s="15"/>
      <c r="V2" s="15"/>
      <c r="W2" s="15"/>
    </row>
    <row r="3" spans="1:23" ht="19.5" thickBot="1">
      <c r="A3" s="65"/>
      <c r="B3" s="64"/>
      <c r="C3" s="16" t="s">
        <v>552</v>
      </c>
      <c r="D3" s="1">
        <v>834000</v>
      </c>
      <c r="E3" s="2"/>
      <c r="F3" s="2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U3" s="15"/>
      <c r="V3" s="15"/>
      <c r="W3" s="15"/>
    </row>
    <row r="4" spans="1:23" ht="19.5" thickBot="1">
      <c r="A4" s="65"/>
      <c r="B4" s="64"/>
      <c r="C4" s="16" t="s">
        <v>551</v>
      </c>
      <c r="D4" s="1">
        <v>990000</v>
      </c>
      <c r="E4" s="2"/>
      <c r="F4" s="2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U4" s="15"/>
      <c r="V4" s="15"/>
      <c r="W4" s="15"/>
    </row>
    <row r="5" spans="1:23" ht="19.5" thickBot="1">
      <c r="A5" s="65"/>
      <c r="B5" s="64"/>
      <c r="C5" s="16" t="s">
        <v>2</v>
      </c>
      <c r="D5" s="1">
        <v>1161000</v>
      </c>
      <c r="E5" s="2"/>
      <c r="F5" s="2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U5" s="15"/>
      <c r="V5" s="15"/>
      <c r="W5" s="15"/>
    </row>
    <row r="6" spans="1:23" ht="23.25" thickBot="1">
      <c r="A6" s="65"/>
      <c r="B6" s="64"/>
      <c r="C6" s="59" t="s">
        <v>3</v>
      </c>
      <c r="D6" s="23">
        <v>554000</v>
      </c>
      <c r="E6" s="15"/>
      <c r="F6" s="15"/>
      <c r="G6" s="15"/>
      <c r="H6" s="15"/>
      <c r="I6" s="15"/>
      <c r="J6" s="15"/>
      <c r="K6" s="15"/>
      <c r="L6" s="15"/>
      <c r="M6" s="15"/>
      <c r="N6" s="66" t="s">
        <v>562</v>
      </c>
      <c r="O6" s="67"/>
      <c r="P6" s="67"/>
      <c r="Q6" s="67"/>
      <c r="R6" s="68"/>
      <c r="S6" s="66" t="s">
        <v>563</v>
      </c>
      <c r="T6" s="67"/>
      <c r="U6" s="67"/>
      <c r="V6" s="67"/>
      <c r="W6" s="68"/>
    </row>
    <row r="7" spans="1:23" s="58" customFormat="1" ht="67.5" customHeight="1" thickBot="1">
      <c r="A7" s="60" t="s">
        <v>4</v>
      </c>
      <c r="B7" s="61" t="s">
        <v>5</v>
      </c>
      <c r="C7" s="62" t="s">
        <v>6</v>
      </c>
      <c r="D7" s="24" t="s">
        <v>7</v>
      </c>
      <c r="E7" s="25" t="s">
        <v>8</v>
      </c>
      <c r="F7" s="25" t="s">
        <v>9</v>
      </c>
      <c r="G7" s="29" t="s">
        <v>560</v>
      </c>
      <c r="H7" s="29" t="s">
        <v>561</v>
      </c>
      <c r="I7" s="26" t="s">
        <v>10</v>
      </c>
      <c r="J7" s="30" t="s">
        <v>550</v>
      </c>
      <c r="K7" s="31" t="s">
        <v>553</v>
      </c>
      <c r="L7" s="26" t="s">
        <v>11</v>
      </c>
      <c r="M7" s="26" t="s">
        <v>12</v>
      </c>
      <c r="N7" s="38" t="s">
        <v>554</v>
      </c>
      <c r="O7" s="38" t="s">
        <v>555</v>
      </c>
      <c r="P7" s="54" t="s">
        <v>559</v>
      </c>
      <c r="Q7" s="27" t="s">
        <v>13</v>
      </c>
      <c r="R7" s="28" t="s">
        <v>14</v>
      </c>
      <c r="S7" s="55" t="s">
        <v>511</v>
      </c>
      <c r="T7" s="56" t="s">
        <v>556</v>
      </c>
      <c r="U7" s="56" t="s">
        <v>557</v>
      </c>
      <c r="V7" s="54" t="s">
        <v>558</v>
      </c>
      <c r="W7" s="57" t="s">
        <v>549</v>
      </c>
    </row>
    <row r="8" spans="1:23" ht="16.5" thickBot="1">
      <c r="A8" s="3">
        <v>1</v>
      </c>
      <c r="B8" s="4" t="s">
        <v>15</v>
      </c>
      <c r="C8" s="32" t="s">
        <v>16</v>
      </c>
      <c r="D8" s="39">
        <v>1</v>
      </c>
      <c r="E8" s="39">
        <v>2.3199999999999998</v>
      </c>
      <c r="F8" s="39">
        <v>2.63</v>
      </c>
      <c r="G8" s="41">
        <f>D8*$D$1</f>
        <v>629000</v>
      </c>
      <c r="H8" s="41">
        <f>(D1*D8)*0.5</f>
        <v>314500</v>
      </c>
      <c r="I8" s="41">
        <f t="shared" ref="I8:I262" si="0">E8*$D$2</f>
        <v>992959.99999999988</v>
      </c>
      <c r="J8" s="41">
        <f>E8*$D$4</f>
        <v>2296800</v>
      </c>
      <c r="K8" s="42">
        <f>E8*$D$3</f>
        <v>1934879.9999999998</v>
      </c>
      <c r="L8" s="41">
        <f t="shared" ref="L8:L262" si="1">E8*$D$5</f>
        <v>2693520</v>
      </c>
      <c r="M8" s="41">
        <f t="shared" ref="M8:M262" si="2">F8*$D$6</f>
        <v>1457020</v>
      </c>
      <c r="N8" s="43">
        <f>G8+I8+M8</f>
        <v>3078980</v>
      </c>
      <c r="O8" s="43">
        <f>H8+I8+M8</f>
        <v>2764480</v>
      </c>
      <c r="P8" s="44">
        <f>M8+J8+G8</f>
        <v>4382820</v>
      </c>
      <c r="Q8" s="45">
        <f>G8+K8+M8</f>
        <v>4020900</v>
      </c>
      <c r="R8" s="46">
        <f>G8+L8+M8</f>
        <v>4779540</v>
      </c>
      <c r="S8" s="47">
        <f>H8+R8</f>
        <v>5094040</v>
      </c>
      <c r="T8" s="48">
        <f>H8+N8</f>
        <v>3393480</v>
      </c>
      <c r="U8" s="48">
        <f>H8+O8</f>
        <v>3078980</v>
      </c>
      <c r="V8" s="44">
        <f>H8+P8</f>
        <v>4697320</v>
      </c>
      <c r="W8" s="50">
        <f>H8+Q8</f>
        <v>4335400</v>
      </c>
    </row>
    <row r="9" spans="1:23" ht="16.5" thickBot="1">
      <c r="A9" s="3">
        <v>2</v>
      </c>
      <c r="B9" s="4" t="s">
        <v>17</v>
      </c>
      <c r="C9" s="32" t="s">
        <v>18</v>
      </c>
      <c r="D9" s="39">
        <v>0.6</v>
      </c>
      <c r="E9" s="39">
        <v>2.3199999999999998</v>
      </c>
      <c r="F9" s="39">
        <v>3</v>
      </c>
      <c r="G9" s="40">
        <f t="shared" ref="G9:G262" si="3">D9*$D$1</f>
        <v>377400</v>
      </c>
      <c r="H9" s="41">
        <f>(D1*D9)*0.5</f>
        <v>188700</v>
      </c>
      <c r="I9" s="40">
        <f t="shared" si="0"/>
        <v>992959.99999999988</v>
      </c>
      <c r="J9" s="41">
        <f t="shared" ref="J9:J72" si="4">E9*$D$4</f>
        <v>2296800</v>
      </c>
      <c r="K9" s="40">
        <f t="shared" ref="K9:K262" si="5">E9*$D$3</f>
        <v>1934879.9999999998</v>
      </c>
      <c r="L9" s="40">
        <f t="shared" si="1"/>
        <v>2693520</v>
      </c>
      <c r="M9" s="40">
        <f t="shared" si="2"/>
        <v>1662000</v>
      </c>
      <c r="N9" s="43">
        <f t="shared" ref="N9:N72" si="6">G9+I9+M9</f>
        <v>3032360</v>
      </c>
      <c r="O9" s="43">
        <f t="shared" ref="O9:O72" si="7">H9+I9+M9</f>
        <v>2843660</v>
      </c>
      <c r="P9" s="44">
        <f t="shared" ref="P9:P72" si="8">M9+J9+G9</f>
        <v>4336200</v>
      </c>
      <c r="Q9" s="51">
        <f t="shared" ref="Q9:Q262" si="9">G9+K9+M9</f>
        <v>3974280</v>
      </c>
      <c r="R9" s="52">
        <f t="shared" ref="R9:R262" si="10">G9+L9+M9</f>
        <v>4732920</v>
      </c>
      <c r="S9" s="47">
        <f t="shared" ref="S9:S72" si="11">H9+R9</f>
        <v>4921620</v>
      </c>
      <c r="T9" s="48">
        <f t="shared" ref="T9:T72" si="12">H9+N9</f>
        <v>3221060</v>
      </c>
      <c r="U9" s="49">
        <f t="shared" ref="U9:U72" si="13">H9+O9</f>
        <v>3032360</v>
      </c>
      <c r="V9" s="44">
        <f t="shared" ref="V9:V72" si="14">H9+P9</f>
        <v>4524900</v>
      </c>
      <c r="W9" s="50">
        <f t="shared" ref="W9:W72" si="15">H9+Q9</f>
        <v>4162980</v>
      </c>
    </row>
    <row r="10" spans="1:23" ht="16.5" thickBot="1">
      <c r="A10" s="3">
        <v>3</v>
      </c>
      <c r="B10" s="4" t="s">
        <v>19</v>
      </c>
      <c r="C10" s="32" t="s">
        <v>20</v>
      </c>
      <c r="D10" s="39">
        <v>0.5</v>
      </c>
      <c r="E10" s="39">
        <v>2.3199999999999998</v>
      </c>
      <c r="F10" s="39">
        <v>3</v>
      </c>
      <c r="G10" s="40">
        <f t="shared" si="3"/>
        <v>314500</v>
      </c>
      <c r="H10" s="40">
        <f>(D1*D10)*0.5</f>
        <v>157250</v>
      </c>
      <c r="I10" s="40">
        <f t="shared" si="0"/>
        <v>992959.99999999988</v>
      </c>
      <c r="J10" s="41">
        <f t="shared" si="4"/>
        <v>2296800</v>
      </c>
      <c r="K10" s="40">
        <f t="shared" si="5"/>
        <v>1934879.9999999998</v>
      </c>
      <c r="L10" s="40">
        <f t="shared" si="1"/>
        <v>2693520</v>
      </c>
      <c r="M10" s="40">
        <f t="shared" si="2"/>
        <v>1662000</v>
      </c>
      <c r="N10" s="43">
        <f t="shared" si="6"/>
        <v>2969460</v>
      </c>
      <c r="O10" s="43">
        <f t="shared" si="7"/>
        <v>2812210</v>
      </c>
      <c r="P10" s="44">
        <f t="shared" si="8"/>
        <v>4273300</v>
      </c>
      <c r="Q10" s="51">
        <f t="shared" si="9"/>
        <v>3911380</v>
      </c>
      <c r="R10" s="52">
        <f t="shared" si="10"/>
        <v>4670020</v>
      </c>
      <c r="S10" s="47">
        <f t="shared" si="11"/>
        <v>4827270</v>
      </c>
      <c r="T10" s="48">
        <f t="shared" si="12"/>
        <v>3126710</v>
      </c>
      <c r="U10" s="49">
        <f t="shared" si="13"/>
        <v>2969460</v>
      </c>
      <c r="V10" s="44">
        <f t="shared" si="14"/>
        <v>4430550</v>
      </c>
      <c r="W10" s="50">
        <f t="shared" si="15"/>
        <v>4068630</v>
      </c>
    </row>
    <row r="11" spans="1:23" ht="16.5" thickBot="1">
      <c r="A11" s="3">
        <v>4</v>
      </c>
      <c r="B11" s="4" t="s">
        <v>21</v>
      </c>
      <c r="C11" s="32" t="s">
        <v>22</v>
      </c>
      <c r="D11" s="39">
        <v>0.7</v>
      </c>
      <c r="E11" s="39">
        <v>1.1599999999999999</v>
      </c>
      <c r="F11" s="39">
        <v>2.4500000000000002</v>
      </c>
      <c r="G11" s="40">
        <f t="shared" si="3"/>
        <v>440300</v>
      </c>
      <c r="H11" s="40">
        <f>(D1*D11)*0.5</f>
        <v>220150</v>
      </c>
      <c r="I11" s="40">
        <f t="shared" si="0"/>
        <v>496479.99999999994</v>
      </c>
      <c r="J11" s="41">
        <f t="shared" si="4"/>
        <v>1148400</v>
      </c>
      <c r="K11" s="40">
        <f t="shared" si="5"/>
        <v>967439.99999999988</v>
      </c>
      <c r="L11" s="40">
        <f t="shared" si="1"/>
        <v>1346760</v>
      </c>
      <c r="M11" s="40">
        <f t="shared" si="2"/>
        <v>1357300</v>
      </c>
      <c r="N11" s="43">
        <f t="shared" si="6"/>
        <v>2294080</v>
      </c>
      <c r="O11" s="43">
        <f t="shared" si="7"/>
        <v>2073930</v>
      </c>
      <c r="P11" s="44">
        <f t="shared" si="8"/>
        <v>2946000</v>
      </c>
      <c r="Q11" s="51">
        <f t="shared" si="9"/>
        <v>2765040</v>
      </c>
      <c r="R11" s="52">
        <f t="shared" si="10"/>
        <v>3144360</v>
      </c>
      <c r="S11" s="47">
        <f t="shared" si="11"/>
        <v>3364510</v>
      </c>
      <c r="T11" s="48">
        <f t="shared" si="12"/>
        <v>2514230</v>
      </c>
      <c r="U11" s="49">
        <f t="shared" si="13"/>
        <v>2294080</v>
      </c>
      <c r="V11" s="44">
        <f t="shared" si="14"/>
        <v>3166150</v>
      </c>
      <c r="W11" s="50">
        <f t="shared" si="15"/>
        <v>2985190</v>
      </c>
    </row>
    <row r="12" spans="1:23" ht="16.5" thickBot="1">
      <c r="A12" s="3">
        <v>5</v>
      </c>
      <c r="B12" s="4" t="s">
        <v>23</v>
      </c>
      <c r="C12" s="32" t="s">
        <v>512</v>
      </c>
      <c r="D12" s="39">
        <v>0.8</v>
      </c>
      <c r="E12" s="39">
        <v>1.58</v>
      </c>
      <c r="F12" s="39">
        <v>6.69</v>
      </c>
      <c r="G12" s="40">
        <f t="shared" si="3"/>
        <v>503200</v>
      </c>
      <c r="H12" s="40">
        <f>(D1*D12)*0.5</f>
        <v>251600</v>
      </c>
      <c r="I12" s="40">
        <f t="shared" si="0"/>
        <v>676240</v>
      </c>
      <c r="J12" s="41">
        <f t="shared" si="4"/>
        <v>1564200</v>
      </c>
      <c r="K12" s="40">
        <f t="shared" si="5"/>
        <v>1317720</v>
      </c>
      <c r="L12" s="40">
        <f t="shared" si="1"/>
        <v>1834380</v>
      </c>
      <c r="M12" s="40">
        <f t="shared" si="2"/>
        <v>3706260</v>
      </c>
      <c r="N12" s="43">
        <f t="shared" si="6"/>
        <v>4885700</v>
      </c>
      <c r="O12" s="43">
        <f t="shared" si="7"/>
        <v>4634100</v>
      </c>
      <c r="P12" s="44">
        <f t="shared" si="8"/>
        <v>5773660</v>
      </c>
      <c r="Q12" s="51">
        <f t="shared" si="9"/>
        <v>5527180</v>
      </c>
      <c r="R12" s="52">
        <f t="shared" si="10"/>
        <v>6043840</v>
      </c>
      <c r="S12" s="47">
        <f t="shared" si="11"/>
        <v>6295440</v>
      </c>
      <c r="T12" s="48">
        <f t="shared" si="12"/>
        <v>5137300</v>
      </c>
      <c r="U12" s="49">
        <f t="shared" si="13"/>
        <v>4885700</v>
      </c>
      <c r="V12" s="44">
        <f t="shared" si="14"/>
        <v>6025260</v>
      </c>
      <c r="W12" s="50">
        <f t="shared" si="15"/>
        <v>5778780</v>
      </c>
    </row>
    <row r="13" spans="1:23" ht="16.5" thickBot="1">
      <c r="A13" s="3">
        <v>6</v>
      </c>
      <c r="B13" s="4" t="s">
        <v>24</v>
      </c>
      <c r="C13" s="32" t="s">
        <v>513</v>
      </c>
      <c r="D13" s="39">
        <v>0.9</v>
      </c>
      <c r="E13" s="39">
        <v>3.47</v>
      </c>
      <c r="F13" s="39">
        <v>6.69</v>
      </c>
      <c r="G13" s="40">
        <f t="shared" si="3"/>
        <v>566100</v>
      </c>
      <c r="H13" s="40">
        <f>(D1*D13)*0.5</f>
        <v>283050</v>
      </c>
      <c r="I13" s="40">
        <f t="shared" si="0"/>
        <v>1485160</v>
      </c>
      <c r="J13" s="41">
        <f t="shared" si="4"/>
        <v>3435300</v>
      </c>
      <c r="K13" s="40">
        <f t="shared" si="5"/>
        <v>2893980</v>
      </c>
      <c r="L13" s="40">
        <f t="shared" si="1"/>
        <v>4028670</v>
      </c>
      <c r="M13" s="40">
        <f t="shared" si="2"/>
        <v>3706260</v>
      </c>
      <c r="N13" s="43">
        <f t="shared" si="6"/>
        <v>5757520</v>
      </c>
      <c r="O13" s="43">
        <f t="shared" si="7"/>
        <v>5474470</v>
      </c>
      <c r="P13" s="44">
        <f t="shared" si="8"/>
        <v>7707660</v>
      </c>
      <c r="Q13" s="51">
        <f t="shared" si="9"/>
        <v>7166340</v>
      </c>
      <c r="R13" s="52">
        <f t="shared" si="10"/>
        <v>8301030</v>
      </c>
      <c r="S13" s="47">
        <f t="shared" si="11"/>
        <v>8584080</v>
      </c>
      <c r="T13" s="48">
        <f t="shared" si="12"/>
        <v>6040570</v>
      </c>
      <c r="U13" s="49">
        <f t="shared" si="13"/>
        <v>5757520</v>
      </c>
      <c r="V13" s="44">
        <f t="shared" si="14"/>
        <v>7990710</v>
      </c>
      <c r="W13" s="50">
        <f t="shared" si="15"/>
        <v>7449390</v>
      </c>
    </row>
    <row r="14" spans="1:23" ht="16.5" thickBot="1">
      <c r="A14" s="3">
        <v>7</v>
      </c>
      <c r="B14" s="4" t="s">
        <v>25</v>
      </c>
      <c r="C14" s="32" t="s">
        <v>26</v>
      </c>
      <c r="D14" s="39">
        <v>0.8</v>
      </c>
      <c r="E14" s="39">
        <v>2.3199999999999998</v>
      </c>
      <c r="F14" s="39">
        <v>6.69</v>
      </c>
      <c r="G14" s="40">
        <f t="shared" si="3"/>
        <v>503200</v>
      </c>
      <c r="H14" s="40">
        <f>(D1*D14)*0.5</f>
        <v>251600</v>
      </c>
      <c r="I14" s="40">
        <f t="shared" si="0"/>
        <v>992959.99999999988</v>
      </c>
      <c r="J14" s="41">
        <f t="shared" si="4"/>
        <v>2296800</v>
      </c>
      <c r="K14" s="40">
        <f t="shared" si="5"/>
        <v>1934879.9999999998</v>
      </c>
      <c r="L14" s="40">
        <f t="shared" si="1"/>
        <v>2693520</v>
      </c>
      <c r="M14" s="40">
        <f t="shared" si="2"/>
        <v>3706260</v>
      </c>
      <c r="N14" s="43">
        <f t="shared" si="6"/>
        <v>5202420</v>
      </c>
      <c r="O14" s="43">
        <f t="shared" si="7"/>
        <v>4950820</v>
      </c>
      <c r="P14" s="44">
        <f t="shared" si="8"/>
        <v>6506260</v>
      </c>
      <c r="Q14" s="51">
        <f t="shared" si="9"/>
        <v>6144340</v>
      </c>
      <c r="R14" s="52">
        <f t="shared" si="10"/>
        <v>6902980</v>
      </c>
      <c r="S14" s="47">
        <f t="shared" si="11"/>
        <v>7154580</v>
      </c>
      <c r="T14" s="48">
        <f t="shared" si="12"/>
        <v>5454020</v>
      </c>
      <c r="U14" s="49">
        <f t="shared" si="13"/>
        <v>5202420</v>
      </c>
      <c r="V14" s="44">
        <f t="shared" si="14"/>
        <v>6757860</v>
      </c>
      <c r="W14" s="50">
        <f t="shared" si="15"/>
        <v>6395940</v>
      </c>
    </row>
    <row r="15" spans="1:23" ht="16.5" thickBot="1">
      <c r="A15" s="3">
        <v>8</v>
      </c>
      <c r="B15" s="4" t="s">
        <v>27</v>
      </c>
      <c r="C15" s="32" t="s">
        <v>28</v>
      </c>
      <c r="D15" s="39">
        <v>4</v>
      </c>
      <c r="E15" s="39">
        <v>4.82</v>
      </c>
      <c r="F15" s="39">
        <v>6.43</v>
      </c>
      <c r="G15" s="40">
        <f t="shared" si="3"/>
        <v>2516000</v>
      </c>
      <c r="H15" s="40">
        <f>(D1*D15)*0.5</f>
        <v>1258000</v>
      </c>
      <c r="I15" s="40">
        <f t="shared" si="0"/>
        <v>2062960.0000000002</v>
      </c>
      <c r="J15" s="41">
        <f t="shared" si="4"/>
        <v>4771800</v>
      </c>
      <c r="K15" s="40">
        <f t="shared" si="5"/>
        <v>4019880.0000000005</v>
      </c>
      <c r="L15" s="40">
        <f t="shared" si="1"/>
        <v>5596020</v>
      </c>
      <c r="M15" s="40">
        <f t="shared" si="2"/>
        <v>3562220</v>
      </c>
      <c r="N15" s="43">
        <f t="shared" si="6"/>
        <v>8141180</v>
      </c>
      <c r="O15" s="43">
        <f t="shared" si="7"/>
        <v>6883180</v>
      </c>
      <c r="P15" s="44">
        <f t="shared" si="8"/>
        <v>10850020</v>
      </c>
      <c r="Q15" s="51">
        <f t="shared" si="9"/>
        <v>10098100</v>
      </c>
      <c r="R15" s="52">
        <f t="shared" si="10"/>
        <v>11674240</v>
      </c>
      <c r="S15" s="47">
        <f t="shared" si="11"/>
        <v>12932240</v>
      </c>
      <c r="T15" s="48">
        <f t="shared" si="12"/>
        <v>9399180</v>
      </c>
      <c r="U15" s="49">
        <f t="shared" si="13"/>
        <v>8141180</v>
      </c>
      <c r="V15" s="44">
        <f t="shared" si="14"/>
        <v>12108020</v>
      </c>
      <c r="W15" s="50">
        <f t="shared" si="15"/>
        <v>11356100</v>
      </c>
    </row>
    <row r="16" spans="1:23" ht="16.5" thickBot="1">
      <c r="A16" s="3">
        <v>9</v>
      </c>
      <c r="B16" s="4" t="s">
        <v>29</v>
      </c>
      <c r="C16" s="32" t="s">
        <v>30</v>
      </c>
      <c r="D16" s="39">
        <v>6</v>
      </c>
      <c r="E16" s="39">
        <v>6.98</v>
      </c>
      <c r="F16" s="39">
        <v>6.43</v>
      </c>
      <c r="G16" s="40">
        <f t="shared" si="3"/>
        <v>3774000</v>
      </c>
      <c r="H16" s="40">
        <f>(D1*D16)*0.5</f>
        <v>1887000</v>
      </c>
      <c r="I16" s="40">
        <f t="shared" si="0"/>
        <v>2987440</v>
      </c>
      <c r="J16" s="41">
        <f t="shared" si="4"/>
        <v>6910200</v>
      </c>
      <c r="K16" s="40">
        <f t="shared" si="5"/>
        <v>5821320</v>
      </c>
      <c r="L16" s="40">
        <f t="shared" si="1"/>
        <v>8103780.0000000009</v>
      </c>
      <c r="M16" s="40">
        <f t="shared" si="2"/>
        <v>3562220</v>
      </c>
      <c r="N16" s="43">
        <f t="shared" si="6"/>
        <v>10323660</v>
      </c>
      <c r="O16" s="43">
        <f t="shared" si="7"/>
        <v>8436660</v>
      </c>
      <c r="P16" s="44">
        <f t="shared" si="8"/>
        <v>14246420</v>
      </c>
      <c r="Q16" s="51">
        <f t="shared" si="9"/>
        <v>13157540</v>
      </c>
      <c r="R16" s="52">
        <f t="shared" si="10"/>
        <v>15440000</v>
      </c>
      <c r="S16" s="47">
        <f t="shared" si="11"/>
        <v>17327000</v>
      </c>
      <c r="T16" s="48">
        <f t="shared" si="12"/>
        <v>12210660</v>
      </c>
      <c r="U16" s="49">
        <f t="shared" si="13"/>
        <v>10323660</v>
      </c>
      <c r="V16" s="44">
        <f t="shared" si="14"/>
        <v>16133420</v>
      </c>
      <c r="W16" s="50">
        <f t="shared" si="15"/>
        <v>15044540</v>
      </c>
    </row>
    <row r="17" spans="1:23" ht="16.5" thickBot="1">
      <c r="A17" s="3">
        <v>10</v>
      </c>
      <c r="B17" s="4" t="s">
        <v>31</v>
      </c>
      <c r="C17" s="32" t="s">
        <v>32</v>
      </c>
      <c r="D17" s="39">
        <v>6</v>
      </c>
      <c r="E17" s="39">
        <v>6.98</v>
      </c>
      <c r="F17" s="39">
        <v>6.43</v>
      </c>
      <c r="G17" s="40">
        <f t="shared" si="3"/>
        <v>3774000</v>
      </c>
      <c r="H17" s="40">
        <f>(D1*D17)*0.5</f>
        <v>1887000</v>
      </c>
      <c r="I17" s="40">
        <f t="shared" si="0"/>
        <v>2987440</v>
      </c>
      <c r="J17" s="41">
        <f t="shared" si="4"/>
        <v>6910200</v>
      </c>
      <c r="K17" s="40">
        <f t="shared" si="5"/>
        <v>5821320</v>
      </c>
      <c r="L17" s="40">
        <f t="shared" si="1"/>
        <v>8103780.0000000009</v>
      </c>
      <c r="M17" s="40">
        <f t="shared" si="2"/>
        <v>3562220</v>
      </c>
      <c r="N17" s="43">
        <f t="shared" si="6"/>
        <v>10323660</v>
      </c>
      <c r="O17" s="43">
        <f t="shared" si="7"/>
        <v>8436660</v>
      </c>
      <c r="P17" s="44">
        <f t="shared" si="8"/>
        <v>14246420</v>
      </c>
      <c r="Q17" s="51">
        <f t="shared" si="9"/>
        <v>13157540</v>
      </c>
      <c r="R17" s="52">
        <f t="shared" si="10"/>
        <v>15440000</v>
      </c>
      <c r="S17" s="47">
        <f t="shared" si="11"/>
        <v>17327000</v>
      </c>
      <c r="T17" s="48">
        <f t="shared" si="12"/>
        <v>12210660</v>
      </c>
      <c r="U17" s="49">
        <f t="shared" si="13"/>
        <v>10323660</v>
      </c>
      <c r="V17" s="44">
        <f t="shared" si="14"/>
        <v>16133420</v>
      </c>
      <c r="W17" s="50">
        <f t="shared" si="15"/>
        <v>15044540</v>
      </c>
    </row>
    <row r="18" spans="1:23" ht="16.5" thickBot="1">
      <c r="A18" s="3">
        <v>11</v>
      </c>
      <c r="B18" s="4" t="s">
        <v>33</v>
      </c>
      <c r="C18" s="32" t="s">
        <v>34</v>
      </c>
      <c r="D18" s="39">
        <v>5</v>
      </c>
      <c r="E18" s="39">
        <v>4.57</v>
      </c>
      <c r="F18" s="39">
        <v>2.2200000000000002</v>
      </c>
      <c r="G18" s="40">
        <f t="shared" si="3"/>
        <v>3145000</v>
      </c>
      <c r="H18" s="40">
        <f>(D1*D18)*0.5</f>
        <v>1572500</v>
      </c>
      <c r="I18" s="40">
        <f t="shared" si="0"/>
        <v>1955960.0000000002</v>
      </c>
      <c r="J18" s="41">
        <f t="shared" si="4"/>
        <v>4524300</v>
      </c>
      <c r="K18" s="40">
        <f t="shared" si="5"/>
        <v>3811380.0000000005</v>
      </c>
      <c r="L18" s="40">
        <f t="shared" si="1"/>
        <v>5305770</v>
      </c>
      <c r="M18" s="40">
        <f t="shared" si="2"/>
        <v>1229880</v>
      </c>
      <c r="N18" s="43">
        <f t="shared" si="6"/>
        <v>6330840</v>
      </c>
      <c r="O18" s="43">
        <f t="shared" si="7"/>
        <v>4758340</v>
      </c>
      <c r="P18" s="44">
        <f t="shared" si="8"/>
        <v>8899180</v>
      </c>
      <c r="Q18" s="51">
        <f t="shared" si="9"/>
        <v>8186260</v>
      </c>
      <c r="R18" s="52">
        <f t="shared" si="10"/>
        <v>9680650</v>
      </c>
      <c r="S18" s="47">
        <f t="shared" si="11"/>
        <v>11253150</v>
      </c>
      <c r="T18" s="48">
        <f t="shared" si="12"/>
        <v>7903340</v>
      </c>
      <c r="U18" s="49">
        <f t="shared" si="13"/>
        <v>6330840</v>
      </c>
      <c r="V18" s="44">
        <f t="shared" si="14"/>
        <v>10471680</v>
      </c>
      <c r="W18" s="50">
        <f t="shared" si="15"/>
        <v>9758760</v>
      </c>
    </row>
    <row r="19" spans="1:23" ht="16.5" thickBot="1">
      <c r="A19" s="3">
        <v>12</v>
      </c>
      <c r="B19" s="4" t="s">
        <v>35</v>
      </c>
      <c r="C19" s="32" t="s">
        <v>36</v>
      </c>
      <c r="D19" s="39">
        <v>7</v>
      </c>
      <c r="E19" s="39">
        <v>4.82</v>
      </c>
      <c r="F19" s="39">
        <v>2.2200000000000002</v>
      </c>
      <c r="G19" s="40">
        <f t="shared" si="3"/>
        <v>4403000</v>
      </c>
      <c r="H19" s="40">
        <f>(D1*D19)*0.5</f>
        <v>2201500</v>
      </c>
      <c r="I19" s="40">
        <f t="shared" si="0"/>
        <v>2062960.0000000002</v>
      </c>
      <c r="J19" s="41">
        <f t="shared" si="4"/>
        <v>4771800</v>
      </c>
      <c r="K19" s="40">
        <f t="shared" si="5"/>
        <v>4019880.0000000005</v>
      </c>
      <c r="L19" s="40">
        <f t="shared" si="1"/>
        <v>5596020</v>
      </c>
      <c r="M19" s="40">
        <f t="shared" si="2"/>
        <v>1229880</v>
      </c>
      <c r="N19" s="43">
        <f t="shared" si="6"/>
        <v>7695840</v>
      </c>
      <c r="O19" s="43">
        <f t="shared" si="7"/>
        <v>5494340</v>
      </c>
      <c r="P19" s="44">
        <f t="shared" si="8"/>
        <v>10404680</v>
      </c>
      <c r="Q19" s="51">
        <f t="shared" si="9"/>
        <v>9652760</v>
      </c>
      <c r="R19" s="52">
        <f t="shared" si="10"/>
        <v>11228900</v>
      </c>
      <c r="S19" s="47">
        <f t="shared" si="11"/>
        <v>13430400</v>
      </c>
      <c r="T19" s="48">
        <f t="shared" si="12"/>
        <v>9897340</v>
      </c>
      <c r="U19" s="49">
        <f t="shared" si="13"/>
        <v>7695840</v>
      </c>
      <c r="V19" s="44">
        <f t="shared" si="14"/>
        <v>12606180</v>
      </c>
      <c r="W19" s="50">
        <f t="shared" si="15"/>
        <v>11854260</v>
      </c>
    </row>
    <row r="20" spans="1:23" ht="16.5" thickBot="1">
      <c r="A20" s="3">
        <v>13</v>
      </c>
      <c r="B20" s="4" t="s">
        <v>37</v>
      </c>
      <c r="C20" s="32" t="s">
        <v>38</v>
      </c>
      <c r="D20" s="39">
        <v>7</v>
      </c>
      <c r="E20" s="39">
        <v>4.82</v>
      </c>
      <c r="F20" s="39">
        <v>2.2200000000000002</v>
      </c>
      <c r="G20" s="40">
        <f t="shared" si="3"/>
        <v>4403000</v>
      </c>
      <c r="H20" s="40">
        <f>(D1*D20)*0.5</f>
        <v>2201500</v>
      </c>
      <c r="I20" s="40">
        <f t="shared" si="0"/>
        <v>2062960.0000000002</v>
      </c>
      <c r="J20" s="41">
        <f t="shared" si="4"/>
        <v>4771800</v>
      </c>
      <c r="K20" s="40">
        <f t="shared" si="5"/>
        <v>4019880.0000000005</v>
      </c>
      <c r="L20" s="40">
        <f t="shared" si="1"/>
        <v>5596020</v>
      </c>
      <c r="M20" s="40">
        <f t="shared" si="2"/>
        <v>1229880</v>
      </c>
      <c r="N20" s="43">
        <f t="shared" si="6"/>
        <v>7695840</v>
      </c>
      <c r="O20" s="43">
        <f t="shared" si="7"/>
        <v>5494340</v>
      </c>
      <c r="P20" s="44">
        <f t="shared" si="8"/>
        <v>10404680</v>
      </c>
      <c r="Q20" s="51">
        <f t="shared" si="9"/>
        <v>9652760</v>
      </c>
      <c r="R20" s="52">
        <f t="shared" si="10"/>
        <v>11228900</v>
      </c>
      <c r="S20" s="47">
        <f t="shared" si="11"/>
        <v>13430400</v>
      </c>
      <c r="T20" s="48">
        <f t="shared" si="12"/>
        <v>9897340</v>
      </c>
      <c r="U20" s="49">
        <f t="shared" si="13"/>
        <v>7695840</v>
      </c>
      <c r="V20" s="44">
        <f t="shared" si="14"/>
        <v>12606180</v>
      </c>
      <c r="W20" s="50">
        <f t="shared" si="15"/>
        <v>11854260</v>
      </c>
    </row>
    <row r="21" spans="1:23" ht="16.5" thickBot="1">
      <c r="A21" s="3">
        <v>14</v>
      </c>
      <c r="B21" s="4" t="s">
        <v>39</v>
      </c>
      <c r="C21" s="32" t="s">
        <v>514</v>
      </c>
      <c r="D21" s="39">
        <v>4</v>
      </c>
      <c r="E21" s="39">
        <v>6.49</v>
      </c>
      <c r="F21" s="39">
        <v>2.2200000000000002</v>
      </c>
      <c r="G21" s="40">
        <f t="shared" si="3"/>
        <v>2516000</v>
      </c>
      <c r="H21" s="40">
        <f>(D1*D21)*0.5</f>
        <v>1258000</v>
      </c>
      <c r="I21" s="40">
        <f t="shared" si="0"/>
        <v>2777720</v>
      </c>
      <c r="J21" s="41">
        <f t="shared" si="4"/>
        <v>6425100</v>
      </c>
      <c r="K21" s="40">
        <f t="shared" si="5"/>
        <v>5412660</v>
      </c>
      <c r="L21" s="40">
        <f t="shared" si="1"/>
        <v>7534890</v>
      </c>
      <c r="M21" s="40">
        <f t="shared" si="2"/>
        <v>1229880</v>
      </c>
      <c r="N21" s="43">
        <f t="shared" si="6"/>
        <v>6523600</v>
      </c>
      <c r="O21" s="43">
        <f t="shared" si="7"/>
        <v>5265600</v>
      </c>
      <c r="P21" s="44">
        <f t="shared" si="8"/>
        <v>10170980</v>
      </c>
      <c r="Q21" s="51">
        <f t="shared" si="9"/>
        <v>9158540</v>
      </c>
      <c r="R21" s="52">
        <f t="shared" si="10"/>
        <v>11280770</v>
      </c>
      <c r="S21" s="47">
        <f t="shared" si="11"/>
        <v>12538770</v>
      </c>
      <c r="T21" s="48">
        <f t="shared" si="12"/>
        <v>7781600</v>
      </c>
      <c r="U21" s="49">
        <f t="shared" si="13"/>
        <v>6523600</v>
      </c>
      <c r="V21" s="44">
        <f t="shared" si="14"/>
        <v>11428980</v>
      </c>
      <c r="W21" s="50">
        <f t="shared" si="15"/>
        <v>10416540</v>
      </c>
    </row>
    <row r="22" spans="1:23" ht="15.75" customHeight="1" thickBot="1">
      <c r="A22" s="3">
        <v>15</v>
      </c>
      <c r="B22" s="4" t="s">
        <v>40</v>
      </c>
      <c r="C22" s="32" t="s">
        <v>41</v>
      </c>
      <c r="D22" s="39">
        <v>2</v>
      </c>
      <c r="E22" s="39">
        <v>2.98</v>
      </c>
      <c r="F22" s="39">
        <v>4.55</v>
      </c>
      <c r="G22" s="40">
        <f t="shared" si="3"/>
        <v>1258000</v>
      </c>
      <c r="H22" s="40">
        <f>(D1*D22)*0.5</f>
        <v>629000</v>
      </c>
      <c r="I22" s="40">
        <f t="shared" si="0"/>
        <v>1275440</v>
      </c>
      <c r="J22" s="41">
        <f t="shared" si="4"/>
        <v>2950200</v>
      </c>
      <c r="K22" s="40">
        <f t="shared" si="5"/>
        <v>2485320</v>
      </c>
      <c r="L22" s="40">
        <f t="shared" si="1"/>
        <v>3459780</v>
      </c>
      <c r="M22" s="40">
        <f t="shared" si="2"/>
        <v>2520700</v>
      </c>
      <c r="N22" s="43">
        <f t="shared" si="6"/>
        <v>5054140</v>
      </c>
      <c r="O22" s="43">
        <f t="shared" si="7"/>
        <v>4425140</v>
      </c>
      <c r="P22" s="44">
        <f t="shared" si="8"/>
        <v>6728900</v>
      </c>
      <c r="Q22" s="51">
        <f t="shared" si="9"/>
        <v>6264020</v>
      </c>
      <c r="R22" s="52">
        <f t="shared" si="10"/>
        <v>7238480</v>
      </c>
      <c r="S22" s="47">
        <f t="shared" si="11"/>
        <v>7867480</v>
      </c>
      <c r="T22" s="48">
        <f t="shared" si="12"/>
        <v>5683140</v>
      </c>
      <c r="U22" s="49">
        <f t="shared" si="13"/>
        <v>5054140</v>
      </c>
      <c r="V22" s="44">
        <f t="shared" si="14"/>
        <v>7357900</v>
      </c>
      <c r="W22" s="50">
        <f t="shared" si="15"/>
        <v>6893020</v>
      </c>
    </row>
    <row r="23" spans="1:23" ht="15.75" customHeight="1" thickBot="1">
      <c r="A23" s="3">
        <v>16</v>
      </c>
      <c r="B23" s="4" t="s">
        <v>42</v>
      </c>
      <c r="C23" s="32" t="s">
        <v>43</v>
      </c>
      <c r="D23" s="39">
        <v>2.2000000000000002</v>
      </c>
      <c r="E23" s="39">
        <v>3.89</v>
      </c>
      <c r="F23" s="39">
        <v>5.74</v>
      </c>
      <c r="G23" s="40">
        <f t="shared" si="3"/>
        <v>1383800</v>
      </c>
      <c r="H23" s="40">
        <f>(D1*D23)*0.5</f>
        <v>691900</v>
      </c>
      <c r="I23" s="40">
        <f t="shared" si="0"/>
        <v>1664920</v>
      </c>
      <c r="J23" s="41">
        <f t="shared" si="4"/>
        <v>3851100</v>
      </c>
      <c r="K23" s="40">
        <f t="shared" si="5"/>
        <v>3244260</v>
      </c>
      <c r="L23" s="40">
        <f t="shared" si="1"/>
        <v>4516290</v>
      </c>
      <c r="M23" s="40">
        <f t="shared" si="2"/>
        <v>3179960</v>
      </c>
      <c r="N23" s="43">
        <f t="shared" si="6"/>
        <v>6228680</v>
      </c>
      <c r="O23" s="43">
        <f t="shared" si="7"/>
        <v>5536780</v>
      </c>
      <c r="P23" s="44">
        <f t="shared" si="8"/>
        <v>8414860</v>
      </c>
      <c r="Q23" s="51">
        <f t="shared" si="9"/>
        <v>7808020</v>
      </c>
      <c r="R23" s="52">
        <f t="shared" si="10"/>
        <v>9080050</v>
      </c>
      <c r="S23" s="47">
        <f t="shared" si="11"/>
        <v>9771950</v>
      </c>
      <c r="T23" s="48">
        <f t="shared" si="12"/>
        <v>6920580</v>
      </c>
      <c r="U23" s="49">
        <f t="shared" si="13"/>
        <v>6228680</v>
      </c>
      <c r="V23" s="44">
        <f t="shared" si="14"/>
        <v>9106760</v>
      </c>
      <c r="W23" s="50">
        <f t="shared" si="15"/>
        <v>8499920</v>
      </c>
    </row>
    <row r="24" spans="1:23" ht="15.75" customHeight="1" thickBot="1">
      <c r="A24" s="3">
        <v>17</v>
      </c>
      <c r="B24" s="4" t="s">
        <v>44</v>
      </c>
      <c r="C24" s="32" t="s">
        <v>45</v>
      </c>
      <c r="D24" s="39">
        <v>2.7</v>
      </c>
      <c r="E24" s="39">
        <v>4.97</v>
      </c>
      <c r="F24" s="39">
        <v>8.02</v>
      </c>
      <c r="G24" s="40">
        <f t="shared" si="3"/>
        <v>1698300</v>
      </c>
      <c r="H24" s="40">
        <f>(D1*D24)*0.5</f>
        <v>849150</v>
      </c>
      <c r="I24" s="40">
        <f t="shared" si="0"/>
        <v>2127160</v>
      </c>
      <c r="J24" s="41">
        <f t="shared" si="4"/>
        <v>4920300</v>
      </c>
      <c r="K24" s="40">
        <f t="shared" si="5"/>
        <v>4144980</v>
      </c>
      <c r="L24" s="40">
        <f t="shared" si="1"/>
        <v>5770170</v>
      </c>
      <c r="M24" s="40">
        <f t="shared" si="2"/>
        <v>4443080</v>
      </c>
      <c r="N24" s="43">
        <f t="shared" si="6"/>
        <v>8268540</v>
      </c>
      <c r="O24" s="43">
        <f t="shared" si="7"/>
        <v>7419390</v>
      </c>
      <c r="P24" s="44">
        <f t="shared" si="8"/>
        <v>11061680</v>
      </c>
      <c r="Q24" s="51">
        <f t="shared" si="9"/>
        <v>10286360</v>
      </c>
      <c r="R24" s="52">
        <f t="shared" si="10"/>
        <v>11911550</v>
      </c>
      <c r="S24" s="47">
        <f t="shared" si="11"/>
        <v>12760700</v>
      </c>
      <c r="T24" s="48">
        <f t="shared" si="12"/>
        <v>9117690</v>
      </c>
      <c r="U24" s="49">
        <f t="shared" si="13"/>
        <v>8268540</v>
      </c>
      <c r="V24" s="44">
        <f t="shared" si="14"/>
        <v>11910830</v>
      </c>
      <c r="W24" s="50">
        <f t="shared" si="15"/>
        <v>11135510</v>
      </c>
    </row>
    <row r="25" spans="1:23" ht="15.75" customHeight="1" thickBot="1">
      <c r="A25" s="3">
        <v>18</v>
      </c>
      <c r="B25" s="4" t="s">
        <v>46</v>
      </c>
      <c r="C25" s="32" t="s">
        <v>47</v>
      </c>
      <c r="D25" s="39">
        <v>3.3</v>
      </c>
      <c r="E25" s="39">
        <v>5.22</v>
      </c>
      <c r="F25" s="39">
        <v>9.76</v>
      </c>
      <c r="G25" s="40">
        <f t="shared" si="3"/>
        <v>2075700</v>
      </c>
      <c r="H25" s="40">
        <f>(D1*D25)*0.5</f>
        <v>1037850</v>
      </c>
      <c r="I25" s="40">
        <f t="shared" si="0"/>
        <v>2234160</v>
      </c>
      <c r="J25" s="41">
        <f t="shared" si="4"/>
        <v>5167800</v>
      </c>
      <c r="K25" s="40">
        <f t="shared" si="5"/>
        <v>4353480</v>
      </c>
      <c r="L25" s="40">
        <f t="shared" si="1"/>
        <v>6060420</v>
      </c>
      <c r="M25" s="40">
        <f t="shared" si="2"/>
        <v>5407040</v>
      </c>
      <c r="N25" s="43">
        <f t="shared" si="6"/>
        <v>9716900</v>
      </c>
      <c r="O25" s="43">
        <f t="shared" si="7"/>
        <v>8679050</v>
      </c>
      <c r="P25" s="44">
        <f t="shared" si="8"/>
        <v>12650540</v>
      </c>
      <c r="Q25" s="51">
        <f t="shared" si="9"/>
        <v>11836220</v>
      </c>
      <c r="R25" s="52">
        <f t="shared" si="10"/>
        <v>13543160</v>
      </c>
      <c r="S25" s="47">
        <f t="shared" si="11"/>
        <v>14581010</v>
      </c>
      <c r="T25" s="48">
        <f t="shared" si="12"/>
        <v>10754750</v>
      </c>
      <c r="U25" s="49">
        <f t="shared" si="13"/>
        <v>9716900</v>
      </c>
      <c r="V25" s="44">
        <f t="shared" si="14"/>
        <v>13688390</v>
      </c>
      <c r="W25" s="50">
        <f t="shared" si="15"/>
        <v>12874070</v>
      </c>
    </row>
    <row r="26" spans="1:23" ht="15.75" customHeight="1" thickBot="1">
      <c r="A26" s="3">
        <v>19</v>
      </c>
      <c r="B26" s="4" t="s">
        <v>48</v>
      </c>
      <c r="C26" s="32" t="s">
        <v>49</v>
      </c>
      <c r="D26" s="39">
        <v>2</v>
      </c>
      <c r="E26" s="39">
        <v>3.23</v>
      </c>
      <c r="F26" s="39">
        <v>6.69</v>
      </c>
      <c r="G26" s="40">
        <f t="shared" si="3"/>
        <v>1258000</v>
      </c>
      <c r="H26" s="40">
        <f>(D1*D26)*0.5</f>
        <v>629000</v>
      </c>
      <c r="I26" s="40">
        <f t="shared" si="0"/>
        <v>1382440</v>
      </c>
      <c r="J26" s="41">
        <f t="shared" si="4"/>
        <v>3197700</v>
      </c>
      <c r="K26" s="40">
        <f t="shared" si="5"/>
        <v>2693820</v>
      </c>
      <c r="L26" s="40">
        <f t="shared" si="1"/>
        <v>3750030</v>
      </c>
      <c r="M26" s="40">
        <f t="shared" si="2"/>
        <v>3706260</v>
      </c>
      <c r="N26" s="43">
        <f t="shared" si="6"/>
        <v>6346700</v>
      </c>
      <c r="O26" s="43">
        <f t="shared" si="7"/>
        <v>5717700</v>
      </c>
      <c r="P26" s="44">
        <f t="shared" si="8"/>
        <v>8161960</v>
      </c>
      <c r="Q26" s="51">
        <f t="shared" si="9"/>
        <v>7658080</v>
      </c>
      <c r="R26" s="52">
        <f t="shared" si="10"/>
        <v>8714290</v>
      </c>
      <c r="S26" s="47">
        <f t="shared" si="11"/>
        <v>9343290</v>
      </c>
      <c r="T26" s="48">
        <f t="shared" si="12"/>
        <v>6975700</v>
      </c>
      <c r="U26" s="49">
        <f t="shared" si="13"/>
        <v>6346700</v>
      </c>
      <c r="V26" s="44">
        <f t="shared" si="14"/>
        <v>8790960</v>
      </c>
      <c r="W26" s="50">
        <f t="shared" si="15"/>
        <v>8287080</v>
      </c>
    </row>
    <row r="27" spans="1:23" ht="15.75" customHeight="1" thickBot="1">
      <c r="A27" s="3">
        <v>20</v>
      </c>
      <c r="B27" s="4" t="s">
        <v>50</v>
      </c>
      <c r="C27" s="32" t="s">
        <v>51</v>
      </c>
      <c r="D27" s="39">
        <v>3</v>
      </c>
      <c r="E27" s="39">
        <v>4.1399999999999997</v>
      </c>
      <c r="F27" s="39">
        <v>8.11</v>
      </c>
      <c r="G27" s="40">
        <f t="shared" si="3"/>
        <v>1887000</v>
      </c>
      <c r="H27" s="40">
        <f>(D1*D27)*0.5</f>
        <v>943500</v>
      </c>
      <c r="I27" s="40">
        <f t="shared" si="0"/>
        <v>1771919.9999999998</v>
      </c>
      <c r="J27" s="41">
        <f t="shared" si="4"/>
        <v>4098599.9999999995</v>
      </c>
      <c r="K27" s="40">
        <f t="shared" si="5"/>
        <v>3452759.9999999995</v>
      </c>
      <c r="L27" s="40">
        <f t="shared" si="1"/>
        <v>4806540</v>
      </c>
      <c r="M27" s="40">
        <f t="shared" si="2"/>
        <v>4492940</v>
      </c>
      <c r="N27" s="43">
        <f t="shared" si="6"/>
        <v>8151860</v>
      </c>
      <c r="O27" s="43">
        <f t="shared" si="7"/>
        <v>7208360</v>
      </c>
      <c r="P27" s="44">
        <f t="shared" si="8"/>
        <v>10478540</v>
      </c>
      <c r="Q27" s="51">
        <f t="shared" si="9"/>
        <v>9832700</v>
      </c>
      <c r="R27" s="52">
        <f t="shared" si="10"/>
        <v>11186480</v>
      </c>
      <c r="S27" s="47">
        <f t="shared" si="11"/>
        <v>12129980</v>
      </c>
      <c r="T27" s="48">
        <f t="shared" si="12"/>
        <v>9095360</v>
      </c>
      <c r="U27" s="49">
        <f t="shared" si="13"/>
        <v>8151860</v>
      </c>
      <c r="V27" s="44">
        <f t="shared" si="14"/>
        <v>11422040</v>
      </c>
      <c r="W27" s="50">
        <f t="shared" si="15"/>
        <v>10776200</v>
      </c>
    </row>
    <row r="28" spans="1:23" ht="15.75" customHeight="1" thickBot="1">
      <c r="A28" s="3">
        <v>21</v>
      </c>
      <c r="B28" s="4" t="s">
        <v>52</v>
      </c>
      <c r="C28" s="32" t="s">
        <v>53</v>
      </c>
      <c r="D28" s="39">
        <v>3.5</v>
      </c>
      <c r="E28" s="39">
        <v>5.47</v>
      </c>
      <c r="F28" s="39">
        <v>9.1300000000000008</v>
      </c>
      <c r="G28" s="40">
        <f t="shared" si="3"/>
        <v>2201500</v>
      </c>
      <c r="H28" s="40">
        <f>(D1*D28)*0.5</f>
        <v>1100750</v>
      </c>
      <c r="I28" s="40">
        <f t="shared" si="0"/>
        <v>2341160</v>
      </c>
      <c r="J28" s="41">
        <f t="shared" si="4"/>
        <v>5415300</v>
      </c>
      <c r="K28" s="40">
        <f t="shared" si="5"/>
        <v>4561980</v>
      </c>
      <c r="L28" s="40">
        <f t="shared" si="1"/>
        <v>6350670</v>
      </c>
      <c r="M28" s="40">
        <f t="shared" si="2"/>
        <v>5058020</v>
      </c>
      <c r="N28" s="43">
        <f t="shared" si="6"/>
        <v>9600680</v>
      </c>
      <c r="O28" s="43">
        <f t="shared" si="7"/>
        <v>8499930</v>
      </c>
      <c r="P28" s="44">
        <f t="shared" si="8"/>
        <v>12674820</v>
      </c>
      <c r="Q28" s="51">
        <f t="shared" si="9"/>
        <v>11821500</v>
      </c>
      <c r="R28" s="52">
        <f t="shared" si="10"/>
        <v>13610190</v>
      </c>
      <c r="S28" s="47">
        <f t="shared" si="11"/>
        <v>14710940</v>
      </c>
      <c r="T28" s="48">
        <f t="shared" si="12"/>
        <v>10701430</v>
      </c>
      <c r="U28" s="49">
        <f t="shared" si="13"/>
        <v>9600680</v>
      </c>
      <c r="V28" s="44">
        <f t="shared" si="14"/>
        <v>13775570</v>
      </c>
      <c r="W28" s="50">
        <f t="shared" si="15"/>
        <v>12922250</v>
      </c>
    </row>
    <row r="29" spans="1:23" ht="15.75" customHeight="1" thickBot="1">
      <c r="A29" s="3">
        <v>22</v>
      </c>
      <c r="B29" s="4" t="s">
        <v>54</v>
      </c>
      <c r="C29" s="32" t="s">
        <v>55</v>
      </c>
      <c r="D29" s="39">
        <v>4</v>
      </c>
      <c r="E29" s="39">
        <v>5.71</v>
      </c>
      <c r="F29" s="39">
        <v>10.17</v>
      </c>
      <c r="G29" s="40">
        <f t="shared" si="3"/>
        <v>2516000</v>
      </c>
      <c r="H29" s="40">
        <f>(D1*D29)*0.5</f>
        <v>1258000</v>
      </c>
      <c r="I29" s="40">
        <f t="shared" si="0"/>
        <v>2443880</v>
      </c>
      <c r="J29" s="41">
        <f t="shared" si="4"/>
        <v>5652900</v>
      </c>
      <c r="K29" s="40">
        <f t="shared" si="5"/>
        <v>4762140</v>
      </c>
      <c r="L29" s="40">
        <f t="shared" si="1"/>
        <v>6629310</v>
      </c>
      <c r="M29" s="40">
        <f t="shared" si="2"/>
        <v>5634180</v>
      </c>
      <c r="N29" s="43">
        <f t="shared" si="6"/>
        <v>10594060</v>
      </c>
      <c r="O29" s="43">
        <f t="shared" si="7"/>
        <v>9336060</v>
      </c>
      <c r="P29" s="44">
        <f t="shared" si="8"/>
        <v>13803080</v>
      </c>
      <c r="Q29" s="51">
        <f t="shared" si="9"/>
        <v>12912320</v>
      </c>
      <c r="R29" s="52">
        <f t="shared" si="10"/>
        <v>14779490</v>
      </c>
      <c r="S29" s="47">
        <f t="shared" si="11"/>
        <v>16037490</v>
      </c>
      <c r="T29" s="48">
        <f t="shared" si="12"/>
        <v>11852060</v>
      </c>
      <c r="U29" s="49">
        <f t="shared" si="13"/>
        <v>10594060</v>
      </c>
      <c r="V29" s="44">
        <f t="shared" si="14"/>
        <v>15061080</v>
      </c>
      <c r="W29" s="50">
        <f t="shared" si="15"/>
        <v>14170320</v>
      </c>
    </row>
    <row r="30" spans="1:23" ht="15.75" customHeight="1" thickBot="1">
      <c r="A30" s="3">
        <v>23</v>
      </c>
      <c r="B30" s="4" t="s">
        <v>56</v>
      </c>
      <c r="C30" s="32" t="s">
        <v>57</v>
      </c>
      <c r="D30" s="39">
        <v>2</v>
      </c>
      <c r="E30" s="39">
        <v>3.23</v>
      </c>
      <c r="F30" s="39">
        <v>6.69</v>
      </c>
      <c r="G30" s="40">
        <f t="shared" si="3"/>
        <v>1258000</v>
      </c>
      <c r="H30" s="40">
        <f>(D1*D30)*0.5</f>
        <v>629000</v>
      </c>
      <c r="I30" s="40">
        <f t="shared" si="0"/>
        <v>1382440</v>
      </c>
      <c r="J30" s="41">
        <f t="shared" si="4"/>
        <v>3197700</v>
      </c>
      <c r="K30" s="40">
        <f t="shared" si="5"/>
        <v>2693820</v>
      </c>
      <c r="L30" s="40">
        <f t="shared" si="1"/>
        <v>3750030</v>
      </c>
      <c r="M30" s="40">
        <f t="shared" si="2"/>
        <v>3706260</v>
      </c>
      <c r="N30" s="43">
        <f t="shared" si="6"/>
        <v>6346700</v>
      </c>
      <c r="O30" s="43">
        <f t="shared" si="7"/>
        <v>5717700</v>
      </c>
      <c r="P30" s="44">
        <f t="shared" si="8"/>
        <v>8161960</v>
      </c>
      <c r="Q30" s="51">
        <f t="shared" si="9"/>
        <v>7658080</v>
      </c>
      <c r="R30" s="52">
        <f t="shared" si="10"/>
        <v>8714290</v>
      </c>
      <c r="S30" s="47">
        <f t="shared" si="11"/>
        <v>9343290</v>
      </c>
      <c r="T30" s="48">
        <f t="shared" si="12"/>
        <v>6975700</v>
      </c>
      <c r="U30" s="49">
        <f t="shared" si="13"/>
        <v>6346700</v>
      </c>
      <c r="V30" s="44">
        <f t="shared" si="14"/>
        <v>8790960</v>
      </c>
      <c r="W30" s="50">
        <f t="shared" si="15"/>
        <v>8287080</v>
      </c>
    </row>
    <row r="31" spans="1:23" ht="15.75" customHeight="1" thickBot="1">
      <c r="A31" s="3">
        <v>24</v>
      </c>
      <c r="B31" s="4" t="s">
        <v>58</v>
      </c>
      <c r="C31" s="32" t="s">
        <v>59</v>
      </c>
      <c r="D31" s="39">
        <v>4</v>
      </c>
      <c r="E31" s="39">
        <v>4.1399999999999997</v>
      </c>
      <c r="F31" s="39">
        <v>8.11</v>
      </c>
      <c r="G31" s="40">
        <f t="shared" si="3"/>
        <v>2516000</v>
      </c>
      <c r="H31" s="40">
        <f>(D1*D31)*0.5</f>
        <v>1258000</v>
      </c>
      <c r="I31" s="40">
        <f t="shared" si="0"/>
        <v>1771919.9999999998</v>
      </c>
      <c r="J31" s="41">
        <f t="shared" si="4"/>
        <v>4098599.9999999995</v>
      </c>
      <c r="K31" s="40">
        <f t="shared" si="5"/>
        <v>3452759.9999999995</v>
      </c>
      <c r="L31" s="40">
        <f t="shared" si="1"/>
        <v>4806540</v>
      </c>
      <c r="M31" s="40">
        <f t="shared" si="2"/>
        <v>4492940</v>
      </c>
      <c r="N31" s="43">
        <f t="shared" si="6"/>
        <v>8780860</v>
      </c>
      <c r="O31" s="43">
        <f t="shared" si="7"/>
        <v>7522860</v>
      </c>
      <c r="P31" s="44">
        <f t="shared" si="8"/>
        <v>11107540</v>
      </c>
      <c r="Q31" s="51">
        <f t="shared" si="9"/>
        <v>10461700</v>
      </c>
      <c r="R31" s="52">
        <f t="shared" si="10"/>
        <v>11815480</v>
      </c>
      <c r="S31" s="47">
        <f t="shared" si="11"/>
        <v>13073480</v>
      </c>
      <c r="T31" s="48">
        <f t="shared" si="12"/>
        <v>10038860</v>
      </c>
      <c r="U31" s="49">
        <f t="shared" si="13"/>
        <v>8780860</v>
      </c>
      <c r="V31" s="44">
        <f t="shared" si="14"/>
        <v>12365540</v>
      </c>
      <c r="W31" s="50">
        <f t="shared" si="15"/>
        <v>11719700</v>
      </c>
    </row>
    <row r="32" spans="1:23" ht="15.75" customHeight="1" thickBot="1">
      <c r="A32" s="3">
        <v>25</v>
      </c>
      <c r="B32" s="4" t="s">
        <v>60</v>
      </c>
      <c r="C32" s="32" t="s">
        <v>61</v>
      </c>
      <c r="D32" s="39">
        <v>5.4</v>
      </c>
      <c r="E32" s="39">
        <v>5.47</v>
      </c>
      <c r="F32" s="39">
        <v>9.1300000000000008</v>
      </c>
      <c r="G32" s="40">
        <f t="shared" si="3"/>
        <v>3396600</v>
      </c>
      <c r="H32" s="40">
        <f>(D1*D32)*0.5</f>
        <v>1698300</v>
      </c>
      <c r="I32" s="40">
        <f t="shared" si="0"/>
        <v>2341160</v>
      </c>
      <c r="J32" s="41">
        <f t="shared" si="4"/>
        <v>5415300</v>
      </c>
      <c r="K32" s="40">
        <f t="shared" si="5"/>
        <v>4561980</v>
      </c>
      <c r="L32" s="40">
        <f t="shared" si="1"/>
        <v>6350670</v>
      </c>
      <c r="M32" s="40">
        <f t="shared" si="2"/>
        <v>5058020</v>
      </c>
      <c r="N32" s="43">
        <f t="shared" si="6"/>
        <v>10795780</v>
      </c>
      <c r="O32" s="43">
        <f t="shared" si="7"/>
        <v>9097480</v>
      </c>
      <c r="P32" s="44">
        <f t="shared" si="8"/>
        <v>13869920</v>
      </c>
      <c r="Q32" s="51">
        <f t="shared" si="9"/>
        <v>13016600</v>
      </c>
      <c r="R32" s="52">
        <f t="shared" si="10"/>
        <v>14805290</v>
      </c>
      <c r="S32" s="47">
        <f t="shared" si="11"/>
        <v>16503590</v>
      </c>
      <c r="T32" s="48">
        <f t="shared" si="12"/>
        <v>12494080</v>
      </c>
      <c r="U32" s="49">
        <f t="shared" si="13"/>
        <v>10795780</v>
      </c>
      <c r="V32" s="44">
        <f t="shared" si="14"/>
        <v>15568220</v>
      </c>
      <c r="W32" s="50">
        <f t="shared" si="15"/>
        <v>14714900</v>
      </c>
    </row>
    <row r="33" spans="1:23" ht="15.75" customHeight="1" thickBot="1">
      <c r="A33" s="3">
        <v>26</v>
      </c>
      <c r="B33" s="4" t="s">
        <v>62</v>
      </c>
      <c r="C33" s="32" t="s">
        <v>63</v>
      </c>
      <c r="D33" s="39">
        <v>5.7</v>
      </c>
      <c r="E33" s="39">
        <v>5.71</v>
      </c>
      <c r="F33" s="39">
        <v>19.75</v>
      </c>
      <c r="G33" s="40">
        <f t="shared" si="3"/>
        <v>3585300</v>
      </c>
      <c r="H33" s="40">
        <f>(D1*D33)*0.5</f>
        <v>1792650</v>
      </c>
      <c r="I33" s="40">
        <f t="shared" si="0"/>
        <v>2443880</v>
      </c>
      <c r="J33" s="41">
        <f t="shared" si="4"/>
        <v>5652900</v>
      </c>
      <c r="K33" s="40">
        <f t="shared" si="5"/>
        <v>4762140</v>
      </c>
      <c r="L33" s="40">
        <f t="shared" si="1"/>
        <v>6629310</v>
      </c>
      <c r="M33" s="40">
        <f t="shared" si="2"/>
        <v>10941500</v>
      </c>
      <c r="N33" s="43">
        <f t="shared" si="6"/>
        <v>16970680</v>
      </c>
      <c r="O33" s="43">
        <f t="shared" si="7"/>
        <v>15178030</v>
      </c>
      <c r="P33" s="44">
        <f t="shared" si="8"/>
        <v>20179700</v>
      </c>
      <c r="Q33" s="51">
        <f t="shared" si="9"/>
        <v>19288940</v>
      </c>
      <c r="R33" s="52">
        <f t="shared" si="10"/>
        <v>21156110</v>
      </c>
      <c r="S33" s="47">
        <f t="shared" si="11"/>
        <v>22948760</v>
      </c>
      <c r="T33" s="48">
        <f t="shared" si="12"/>
        <v>18763330</v>
      </c>
      <c r="U33" s="49">
        <f t="shared" si="13"/>
        <v>16970680</v>
      </c>
      <c r="V33" s="44">
        <f t="shared" si="14"/>
        <v>21972350</v>
      </c>
      <c r="W33" s="50">
        <f t="shared" si="15"/>
        <v>21081590</v>
      </c>
    </row>
    <row r="34" spans="1:23" ht="15.75" customHeight="1" thickBot="1">
      <c r="A34" s="3">
        <v>27</v>
      </c>
      <c r="B34" s="4" t="s">
        <v>64</v>
      </c>
      <c r="C34" s="32" t="s">
        <v>65</v>
      </c>
      <c r="D34" s="39">
        <v>11.4</v>
      </c>
      <c r="E34" s="39">
        <v>4.7300000000000004</v>
      </c>
      <c r="F34" s="39">
        <v>4.55</v>
      </c>
      <c r="G34" s="40">
        <f t="shared" si="3"/>
        <v>7170600</v>
      </c>
      <c r="H34" s="40">
        <f>(D1*D34)*0.5</f>
        <v>3585300</v>
      </c>
      <c r="I34" s="40">
        <f t="shared" si="0"/>
        <v>2024440.0000000002</v>
      </c>
      <c r="J34" s="41">
        <f t="shared" si="4"/>
        <v>4682700</v>
      </c>
      <c r="K34" s="40">
        <f t="shared" si="5"/>
        <v>3944820.0000000005</v>
      </c>
      <c r="L34" s="40">
        <f t="shared" si="1"/>
        <v>5491530.0000000009</v>
      </c>
      <c r="M34" s="40">
        <f t="shared" si="2"/>
        <v>2520700</v>
      </c>
      <c r="N34" s="43">
        <f t="shared" si="6"/>
        <v>11715740</v>
      </c>
      <c r="O34" s="43">
        <f t="shared" si="7"/>
        <v>8130440</v>
      </c>
      <c r="P34" s="44">
        <f t="shared" si="8"/>
        <v>14374000</v>
      </c>
      <c r="Q34" s="51">
        <f t="shared" si="9"/>
        <v>13636120</v>
      </c>
      <c r="R34" s="52">
        <f t="shared" si="10"/>
        <v>15182830</v>
      </c>
      <c r="S34" s="47">
        <f t="shared" si="11"/>
        <v>18768130</v>
      </c>
      <c r="T34" s="48">
        <f t="shared" si="12"/>
        <v>15301040</v>
      </c>
      <c r="U34" s="49">
        <f t="shared" si="13"/>
        <v>11715740</v>
      </c>
      <c r="V34" s="44">
        <f t="shared" si="14"/>
        <v>17959300</v>
      </c>
      <c r="W34" s="50">
        <f t="shared" si="15"/>
        <v>17221420</v>
      </c>
    </row>
    <row r="35" spans="1:23" ht="15.75" customHeight="1" thickBot="1">
      <c r="A35" s="3">
        <v>28</v>
      </c>
      <c r="B35" s="4" t="s">
        <v>66</v>
      </c>
      <c r="C35" s="32" t="s">
        <v>67</v>
      </c>
      <c r="D35" s="39">
        <v>12.9</v>
      </c>
      <c r="E35" s="39">
        <v>5</v>
      </c>
      <c r="F35" s="39">
        <v>5.74</v>
      </c>
      <c r="G35" s="40">
        <f t="shared" si="3"/>
        <v>8114100</v>
      </c>
      <c r="H35" s="40">
        <f>(D1*D35)*0.5</f>
        <v>4057050</v>
      </c>
      <c r="I35" s="40">
        <f t="shared" si="0"/>
        <v>2140000</v>
      </c>
      <c r="J35" s="41">
        <f t="shared" si="4"/>
        <v>4950000</v>
      </c>
      <c r="K35" s="40">
        <f t="shared" si="5"/>
        <v>4170000</v>
      </c>
      <c r="L35" s="40">
        <f t="shared" si="1"/>
        <v>5805000</v>
      </c>
      <c r="M35" s="40">
        <f t="shared" si="2"/>
        <v>3179960</v>
      </c>
      <c r="N35" s="43">
        <f t="shared" si="6"/>
        <v>13434060</v>
      </c>
      <c r="O35" s="43">
        <f t="shared" si="7"/>
        <v>9377010</v>
      </c>
      <c r="P35" s="44">
        <f t="shared" si="8"/>
        <v>16244060</v>
      </c>
      <c r="Q35" s="51">
        <f t="shared" si="9"/>
        <v>15464060</v>
      </c>
      <c r="R35" s="52">
        <f t="shared" si="10"/>
        <v>17099060</v>
      </c>
      <c r="S35" s="47">
        <f t="shared" si="11"/>
        <v>21156110</v>
      </c>
      <c r="T35" s="48">
        <f t="shared" si="12"/>
        <v>17491110</v>
      </c>
      <c r="U35" s="49">
        <f t="shared" si="13"/>
        <v>13434060</v>
      </c>
      <c r="V35" s="44">
        <f t="shared" si="14"/>
        <v>20301110</v>
      </c>
      <c r="W35" s="50">
        <f t="shared" si="15"/>
        <v>19521110</v>
      </c>
    </row>
    <row r="36" spans="1:23" ht="15.75" customHeight="1" thickBot="1">
      <c r="A36" s="3">
        <v>29</v>
      </c>
      <c r="B36" s="4" t="s">
        <v>68</v>
      </c>
      <c r="C36" s="32" t="s">
        <v>69</v>
      </c>
      <c r="D36" s="39">
        <v>13</v>
      </c>
      <c r="E36" s="39">
        <v>6.3</v>
      </c>
      <c r="F36" s="39">
        <v>8.02</v>
      </c>
      <c r="G36" s="40">
        <f t="shared" si="3"/>
        <v>8177000</v>
      </c>
      <c r="H36" s="40">
        <f>(D1*D36)*0.5</f>
        <v>4088500</v>
      </c>
      <c r="I36" s="40">
        <f t="shared" si="0"/>
        <v>2696400</v>
      </c>
      <c r="J36" s="41">
        <f t="shared" si="4"/>
        <v>6237000</v>
      </c>
      <c r="K36" s="40">
        <f t="shared" si="5"/>
        <v>5254200</v>
      </c>
      <c r="L36" s="40">
        <f t="shared" si="1"/>
        <v>7314300</v>
      </c>
      <c r="M36" s="40">
        <f t="shared" si="2"/>
        <v>4443080</v>
      </c>
      <c r="N36" s="43">
        <f t="shared" si="6"/>
        <v>15316480</v>
      </c>
      <c r="O36" s="43">
        <f t="shared" si="7"/>
        <v>11227980</v>
      </c>
      <c r="P36" s="44">
        <f t="shared" si="8"/>
        <v>18857080</v>
      </c>
      <c r="Q36" s="51">
        <f t="shared" si="9"/>
        <v>17874280</v>
      </c>
      <c r="R36" s="52">
        <f t="shared" si="10"/>
        <v>19934380</v>
      </c>
      <c r="S36" s="47">
        <f t="shared" si="11"/>
        <v>24022880</v>
      </c>
      <c r="T36" s="48">
        <f t="shared" si="12"/>
        <v>19404980</v>
      </c>
      <c r="U36" s="49">
        <f t="shared" si="13"/>
        <v>15316480</v>
      </c>
      <c r="V36" s="44">
        <f t="shared" si="14"/>
        <v>22945580</v>
      </c>
      <c r="W36" s="50">
        <f t="shared" si="15"/>
        <v>21962780</v>
      </c>
    </row>
    <row r="37" spans="1:23" ht="15.75" customHeight="1" thickBot="1">
      <c r="A37" s="3">
        <v>30</v>
      </c>
      <c r="B37" s="4" t="s">
        <v>70</v>
      </c>
      <c r="C37" s="32" t="s">
        <v>71</v>
      </c>
      <c r="D37" s="39">
        <v>14.8</v>
      </c>
      <c r="E37" s="39">
        <v>5</v>
      </c>
      <c r="F37" s="39">
        <v>5.74</v>
      </c>
      <c r="G37" s="40">
        <f t="shared" si="3"/>
        <v>9309200</v>
      </c>
      <c r="H37" s="40">
        <f>(D1*D37)*0.5</f>
        <v>4654600</v>
      </c>
      <c r="I37" s="40">
        <f t="shared" si="0"/>
        <v>2140000</v>
      </c>
      <c r="J37" s="41">
        <f t="shared" si="4"/>
        <v>4950000</v>
      </c>
      <c r="K37" s="40">
        <f t="shared" si="5"/>
        <v>4170000</v>
      </c>
      <c r="L37" s="40">
        <f t="shared" si="1"/>
        <v>5805000</v>
      </c>
      <c r="M37" s="40">
        <f t="shared" si="2"/>
        <v>3179960</v>
      </c>
      <c r="N37" s="43">
        <f t="shared" si="6"/>
        <v>14629160</v>
      </c>
      <c r="O37" s="43">
        <f t="shared" si="7"/>
        <v>9974560</v>
      </c>
      <c r="P37" s="44">
        <f t="shared" si="8"/>
        <v>17439160</v>
      </c>
      <c r="Q37" s="51">
        <f t="shared" si="9"/>
        <v>16659160</v>
      </c>
      <c r="R37" s="52">
        <f t="shared" si="10"/>
        <v>18294160</v>
      </c>
      <c r="S37" s="47">
        <f t="shared" si="11"/>
        <v>22948760</v>
      </c>
      <c r="T37" s="48">
        <f t="shared" si="12"/>
        <v>19283760</v>
      </c>
      <c r="U37" s="49">
        <f t="shared" si="13"/>
        <v>14629160</v>
      </c>
      <c r="V37" s="44">
        <f t="shared" si="14"/>
        <v>22093760</v>
      </c>
      <c r="W37" s="50">
        <f t="shared" si="15"/>
        <v>21313760</v>
      </c>
    </row>
    <row r="38" spans="1:23" ht="15.75" customHeight="1" thickBot="1">
      <c r="A38" s="3">
        <v>31</v>
      </c>
      <c r="B38" s="4" t="s">
        <v>72</v>
      </c>
      <c r="C38" s="32" t="s">
        <v>73</v>
      </c>
      <c r="D38" s="39">
        <v>15.5</v>
      </c>
      <c r="E38" s="39">
        <v>6.3</v>
      </c>
      <c r="F38" s="39">
        <v>8.02</v>
      </c>
      <c r="G38" s="40">
        <f t="shared" si="3"/>
        <v>9749500</v>
      </c>
      <c r="H38" s="40">
        <f>(D1*D38)*0.5</f>
        <v>4874750</v>
      </c>
      <c r="I38" s="40">
        <f t="shared" si="0"/>
        <v>2696400</v>
      </c>
      <c r="J38" s="41">
        <f t="shared" si="4"/>
        <v>6237000</v>
      </c>
      <c r="K38" s="40">
        <f t="shared" si="5"/>
        <v>5254200</v>
      </c>
      <c r="L38" s="40">
        <f t="shared" si="1"/>
        <v>7314300</v>
      </c>
      <c r="M38" s="40">
        <f t="shared" si="2"/>
        <v>4443080</v>
      </c>
      <c r="N38" s="43">
        <f t="shared" si="6"/>
        <v>16888980</v>
      </c>
      <c r="O38" s="43">
        <f t="shared" si="7"/>
        <v>12014230</v>
      </c>
      <c r="P38" s="44">
        <f t="shared" si="8"/>
        <v>20429580</v>
      </c>
      <c r="Q38" s="51">
        <f t="shared" si="9"/>
        <v>19446780</v>
      </c>
      <c r="R38" s="52">
        <f t="shared" si="10"/>
        <v>21506880</v>
      </c>
      <c r="S38" s="47">
        <f t="shared" si="11"/>
        <v>26381630</v>
      </c>
      <c r="T38" s="48">
        <f t="shared" si="12"/>
        <v>21763730</v>
      </c>
      <c r="U38" s="49">
        <f t="shared" si="13"/>
        <v>16888980</v>
      </c>
      <c r="V38" s="44">
        <f t="shared" si="14"/>
        <v>25304330</v>
      </c>
      <c r="W38" s="50">
        <f t="shared" si="15"/>
        <v>24321530</v>
      </c>
    </row>
    <row r="39" spans="1:23" ht="15.75" customHeight="1" thickBot="1">
      <c r="A39" s="3">
        <v>32</v>
      </c>
      <c r="B39" s="4" t="s">
        <v>74</v>
      </c>
      <c r="C39" s="32" t="s">
        <v>75</v>
      </c>
      <c r="D39" s="39">
        <v>17</v>
      </c>
      <c r="E39" s="39">
        <v>7.14</v>
      </c>
      <c r="F39" s="39">
        <v>8.02</v>
      </c>
      <c r="G39" s="40">
        <f t="shared" si="3"/>
        <v>10693000</v>
      </c>
      <c r="H39" s="40">
        <f>(E39*$D$1)*0.5</f>
        <v>2245530</v>
      </c>
      <c r="I39" s="40">
        <f t="shared" si="0"/>
        <v>3055920</v>
      </c>
      <c r="J39" s="41">
        <f t="shared" si="4"/>
        <v>7068600</v>
      </c>
      <c r="K39" s="40">
        <f t="shared" si="5"/>
        <v>5954760</v>
      </c>
      <c r="L39" s="40">
        <f t="shared" si="1"/>
        <v>8289540</v>
      </c>
      <c r="M39" s="40">
        <f t="shared" si="2"/>
        <v>4443080</v>
      </c>
      <c r="N39" s="43">
        <f t="shared" si="6"/>
        <v>18192000</v>
      </c>
      <c r="O39" s="43">
        <f t="shared" si="7"/>
        <v>9744530</v>
      </c>
      <c r="P39" s="44">
        <f t="shared" si="8"/>
        <v>22204680</v>
      </c>
      <c r="Q39" s="51">
        <f t="shared" si="9"/>
        <v>21090840</v>
      </c>
      <c r="R39" s="52">
        <f t="shared" si="10"/>
        <v>23425620</v>
      </c>
      <c r="S39" s="47">
        <f t="shared" si="11"/>
        <v>25671150</v>
      </c>
      <c r="T39" s="48">
        <f t="shared" si="12"/>
        <v>20437530</v>
      </c>
      <c r="U39" s="49">
        <f t="shared" si="13"/>
        <v>11990060</v>
      </c>
      <c r="V39" s="44">
        <f t="shared" si="14"/>
        <v>24450210</v>
      </c>
      <c r="W39" s="50">
        <f t="shared" si="15"/>
        <v>23336370</v>
      </c>
    </row>
    <row r="40" spans="1:23" ht="15.75" customHeight="1" thickBot="1">
      <c r="A40" s="3">
        <v>33</v>
      </c>
      <c r="B40" s="4" t="s">
        <v>76</v>
      </c>
      <c r="C40" s="32" t="s">
        <v>77</v>
      </c>
      <c r="D40" s="39">
        <v>12.5</v>
      </c>
      <c r="E40" s="39">
        <v>4.7300000000000004</v>
      </c>
      <c r="F40" s="39">
        <v>8.02</v>
      </c>
      <c r="G40" s="40">
        <f t="shared" si="3"/>
        <v>7862500</v>
      </c>
      <c r="H40" s="40">
        <f t="shared" ref="H40:H103" si="16">(E40*$D$1)*0.5</f>
        <v>1487585.0000000002</v>
      </c>
      <c r="I40" s="40">
        <f t="shared" si="0"/>
        <v>2024440.0000000002</v>
      </c>
      <c r="J40" s="41">
        <f t="shared" si="4"/>
        <v>4682700</v>
      </c>
      <c r="K40" s="40">
        <f t="shared" si="5"/>
        <v>3944820.0000000005</v>
      </c>
      <c r="L40" s="40">
        <f t="shared" si="1"/>
        <v>5491530.0000000009</v>
      </c>
      <c r="M40" s="40">
        <f t="shared" si="2"/>
        <v>4443080</v>
      </c>
      <c r="N40" s="43">
        <f t="shared" si="6"/>
        <v>14330020</v>
      </c>
      <c r="O40" s="43">
        <f t="shared" si="7"/>
        <v>7955105</v>
      </c>
      <c r="P40" s="44">
        <f t="shared" si="8"/>
        <v>16988280</v>
      </c>
      <c r="Q40" s="51">
        <f t="shared" si="9"/>
        <v>16250400</v>
      </c>
      <c r="R40" s="52">
        <f t="shared" si="10"/>
        <v>17797110</v>
      </c>
      <c r="S40" s="47">
        <f t="shared" si="11"/>
        <v>19284695</v>
      </c>
      <c r="T40" s="48">
        <f t="shared" si="12"/>
        <v>15817605</v>
      </c>
      <c r="U40" s="49">
        <f t="shared" si="13"/>
        <v>9442690</v>
      </c>
      <c r="V40" s="44">
        <f t="shared" si="14"/>
        <v>18475865</v>
      </c>
      <c r="W40" s="50">
        <f t="shared" si="15"/>
        <v>17737985</v>
      </c>
    </row>
    <row r="41" spans="1:23" ht="15.75" customHeight="1" thickBot="1">
      <c r="A41" s="3">
        <v>34</v>
      </c>
      <c r="B41" s="4" t="s">
        <v>78</v>
      </c>
      <c r="C41" s="32" t="s">
        <v>79</v>
      </c>
      <c r="D41" s="39">
        <v>13</v>
      </c>
      <c r="E41" s="39">
        <v>5</v>
      </c>
      <c r="F41" s="39">
        <v>8.02</v>
      </c>
      <c r="G41" s="40">
        <f t="shared" si="3"/>
        <v>8177000</v>
      </c>
      <c r="H41" s="40">
        <f t="shared" si="16"/>
        <v>1572500</v>
      </c>
      <c r="I41" s="40">
        <f t="shared" si="0"/>
        <v>2140000</v>
      </c>
      <c r="J41" s="41">
        <f t="shared" si="4"/>
        <v>4950000</v>
      </c>
      <c r="K41" s="40">
        <f t="shared" si="5"/>
        <v>4170000</v>
      </c>
      <c r="L41" s="40">
        <f t="shared" si="1"/>
        <v>5805000</v>
      </c>
      <c r="M41" s="40">
        <f t="shared" si="2"/>
        <v>4443080</v>
      </c>
      <c r="N41" s="43">
        <f t="shared" si="6"/>
        <v>14760080</v>
      </c>
      <c r="O41" s="43">
        <f t="shared" si="7"/>
        <v>8155580</v>
      </c>
      <c r="P41" s="44">
        <f t="shared" si="8"/>
        <v>17570080</v>
      </c>
      <c r="Q41" s="51">
        <f t="shared" si="9"/>
        <v>16790080</v>
      </c>
      <c r="R41" s="52">
        <f t="shared" si="10"/>
        <v>18425080</v>
      </c>
      <c r="S41" s="47">
        <f t="shared" si="11"/>
        <v>19997580</v>
      </c>
      <c r="T41" s="48">
        <f t="shared" si="12"/>
        <v>16332580</v>
      </c>
      <c r="U41" s="49">
        <f t="shared" si="13"/>
        <v>9728080</v>
      </c>
      <c r="V41" s="44">
        <f t="shared" si="14"/>
        <v>19142580</v>
      </c>
      <c r="W41" s="50">
        <f t="shared" si="15"/>
        <v>18362580</v>
      </c>
    </row>
    <row r="42" spans="1:23" ht="15.75" customHeight="1" thickBot="1">
      <c r="A42" s="3">
        <v>35</v>
      </c>
      <c r="B42" s="4" t="s">
        <v>80</v>
      </c>
      <c r="C42" s="32" t="s">
        <v>81</v>
      </c>
      <c r="D42" s="39">
        <v>17</v>
      </c>
      <c r="E42" s="39">
        <v>6.3</v>
      </c>
      <c r="F42" s="39">
        <v>8.02</v>
      </c>
      <c r="G42" s="40">
        <f t="shared" si="3"/>
        <v>10693000</v>
      </c>
      <c r="H42" s="40">
        <f t="shared" si="16"/>
        <v>1981350</v>
      </c>
      <c r="I42" s="40">
        <f t="shared" si="0"/>
        <v>2696400</v>
      </c>
      <c r="J42" s="41">
        <f t="shared" si="4"/>
        <v>6237000</v>
      </c>
      <c r="K42" s="40">
        <f t="shared" si="5"/>
        <v>5254200</v>
      </c>
      <c r="L42" s="40">
        <f t="shared" si="1"/>
        <v>7314300</v>
      </c>
      <c r="M42" s="40">
        <f t="shared" si="2"/>
        <v>4443080</v>
      </c>
      <c r="N42" s="43">
        <f t="shared" si="6"/>
        <v>17832480</v>
      </c>
      <c r="O42" s="43">
        <f t="shared" si="7"/>
        <v>9120830</v>
      </c>
      <c r="P42" s="44">
        <f t="shared" si="8"/>
        <v>21373080</v>
      </c>
      <c r="Q42" s="51">
        <f t="shared" si="9"/>
        <v>20390280</v>
      </c>
      <c r="R42" s="52">
        <f t="shared" si="10"/>
        <v>22450380</v>
      </c>
      <c r="S42" s="47">
        <f t="shared" si="11"/>
        <v>24431730</v>
      </c>
      <c r="T42" s="48">
        <f t="shared" si="12"/>
        <v>19813830</v>
      </c>
      <c r="U42" s="49">
        <f t="shared" si="13"/>
        <v>11102180</v>
      </c>
      <c r="V42" s="44">
        <f t="shared" si="14"/>
        <v>23354430</v>
      </c>
      <c r="W42" s="50">
        <f t="shared" si="15"/>
        <v>22371630</v>
      </c>
    </row>
    <row r="43" spans="1:23" ht="15.75" customHeight="1" thickBot="1">
      <c r="A43" s="3">
        <v>36</v>
      </c>
      <c r="B43" s="4" t="s">
        <v>82</v>
      </c>
      <c r="C43" s="32" t="s">
        <v>83</v>
      </c>
      <c r="D43" s="39">
        <v>14</v>
      </c>
      <c r="E43" s="39">
        <v>5</v>
      </c>
      <c r="F43" s="39">
        <v>8.02</v>
      </c>
      <c r="G43" s="40">
        <f t="shared" si="3"/>
        <v>8806000</v>
      </c>
      <c r="H43" s="40">
        <f t="shared" si="16"/>
        <v>1572500</v>
      </c>
      <c r="I43" s="40">
        <f t="shared" si="0"/>
        <v>2140000</v>
      </c>
      <c r="J43" s="41">
        <f t="shared" si="4"/>
        <v>4950000</v>
      </c>
      <c r="K43" s="40">
        <f t="shared" si="5"/>
        <v>4170000</v>
      </c>
      <c r="L43" s="40">
        <f t="shared" si="1"/>
        <v>5805000</v>
      </c>
      <c r="M43" s="40">
        <f t="shared" si="2"/>
        <v>4443080</v>
      </c>
      <c r="N43" s="43">
        <f t="shared" si="6"/>
        <v>15389080</v>
      </c>
      <c r="O43" s="43">
        <f t="shared" si="7"/>
        <v>8155580</v>
      </c>
      <c r="P43" s="44">
        <f t="shared" si="8"/>
        <v>18199080</v>
      </c>
      <c r="Q43" s="51">
        <f t="shared" si="9"/>
        <v>17419080</v>
      </c>
      <c r="R43" s="52">
        <f t="shared" si="10"/>
        <v>19054080</v>
      </c>
      <c r="S43" s="47">
        <f t="shared" si="11"/>
        <v>20626580</v>
      </c>
      <c r="T43" s="48">
        <f t="shared" si="12"/>
        <v>16961580</v>
      </c>
      <c r="U43" s="49">
        <f t="shared" si="13"/>
        <v>9728080</v>
      </c>
      <c r="V43" s="44">
        <f t="shared" si="14"/>
        <v>19771580</v>
      </c>
      <c r="W43" s="50">
        <f t="shared" si="15"/>
        <v>18991580</v>
      </c>
    </row>
    <row r="44" spans="1:23" ht="15.75" customHeight="1" thickBot="1">
      <c r="A44" s="3">
        <v>37</v>
      </c>
      <c r="B44" s="4" t="s">
        <v>84</v>
      </c>
      <c r="C44" s="32" t="s">
        <v>85</v>
      </c>
      <c r="D44" s="39">
        <v>16</v>
      </c>
      <c r="E44" s="39">
        <v>6.3</v>
      </c>
      <c r="F44" s="39">
        <v>8.02</v>
      </c>
      <c r="G44" s="40">
        <f t="shared" si="3"/>
        <v>10064000</v>
      </c>
      <c r="H44" s="40">
        <f t="shared" si="16"/>
        <v>1981350</v>
      </c>
      <c r="I44" s="40">
        <f t="shared" si="0"/>
        <v>2696400</v>
      </c>
      <c r="J44" s="41">
        <f t="shared" si="4"/>
        <v>6237000</v>
      </c>
      <c r="K44" s="40">
        <f t="shared" si="5"/>
        <v>5254200</v>
      </c>
      <c r="L44" s="40">
        <f t="shared" si="1"/>
        <v>7314300</v>
      </c>
      <c r="M44" s="40">
        <f t="shared" si="2"/>
        <v>4443080</v>
      </c>
      <c r="N44" s="43">
        <f t="shared" si="6"/>
        <v>17203480</v>
      </c>
      <c r="O44" s="43">
        <f t="shared" si="7"/>
        <v>9120830</v>
      </c>
      <c r="P44" s="44">
        <f t="shared" si="8"/>
        <v>20744080</v>
      </c>
      <c r="Q44" s="51">
        <f t="shared" si="9"/>
        <v>19761280</v>
      </c>
      <c r="R44" s="52">
        <f t="shared" si="10"/>
        <v>21821380</v>
      </c>
      <c r="S44" s="47">
        <f t="shared" si="11"/>
        <v>23802730</v>
      </c>
      <c r="T44" s="48">
        <f t="shared" si="12"/>
        <v>19184830</v>
      </c>
      <c r="U44" s="49">
        <f t="shared" si="13"/>
        <v>11102180</v>
      </c>
      <c r="V44" s="44">
        <f t="shared" si="14"/>
        <v>22725430</v>
      </c>
      <c r="W44" s="50">
        <f t="shared" si="15"/>
        <v>21742630</v>
      </c>
    </row>
    <row r="45" spans="1:23" ht="15.75" customHeight="1" thickBot="1">
      <c r="A45" s="3">
        <v>38</v>
      </c>
      <c r="B45" s="4" t="s">
        <v>86</v>
      </c>
      <c r="C45" s="32" t="s">
        <v>87</v>
      </c>
      <c r="D45" s="39">
        <v>18.5</v>
      </c>
      <c r="E45" s="39">
        <v>7.14</v>
      </c>
      <c r="F45" s="39">
        <v>8.02</v>
      </c>
      <c r="G45" s="40">
        <f t="shared" si="3"/>
        <v>11636500</v>
      </c>
      <c r="H45" s="40">
        <f t="shared" si="16"/>
        <v>2245530</v>
      </c>
      <c r="I45" s="40">
        <f t="shared" si="0"/>
        <v>3055920</v>
      </c>
      <c r="J45" s="41">
        <f t="shared" si="4"/>
        <v>7068600</v>
      </c>
      <c r="K45" s="40">
        <f t="shared" si="5"/>
        <v>5954760</v>
      </c>
      <c r="L45" s="40">
        <f t="shared" si="1"/>
        <v>8289540</v>
      </c>
      <c r="M45" s="40">
        <f t="shared" si="2"/>
        <v>4443080</v>
      </c>
      <c r="N45" s="43">
        <f t="shared" si="6"/>
        <v>19135500</v>
      </c>
      <c r="O45" s="43">
        <f t="shared" si="7"/>
        <v>9744530</v>
      </c>
      <c r="P45" s="44">
        <f t="shared" si="8"/>
        <v>23148180</v>
      </c>
      <c r="Q45" s="51">
        <f t="shared" si="9"/>
        <v>22034340</v>
      </c>
      <c r="R45" s="52">
        <f t="shared" si="10"/>
        <v>24369120</v>
      </c>
      <c r="S45" s="47">
        <f t="shared" si="11"/>
        <v>26614650</v>
      </c>
      <c r="T45" s="48">
        <f t="shared" si="12"/>
        <v>21381030</v>
      </c>
      <c r="U45" s="49">
        <f t="shared" si="13"/>
        <v>11990060</v>
      </c>
      <c r="V45" s="44">
        <f t="shared" si="14"/>
        <v>25393710</v>
      </c>
      <c r="W45" s="50">
        <f t="shared" si="15"/>
        <v>24279870</v>
      </c>
    </row>
    <row r="46" spans="1:23" ht="15.75" customHeight="1" thickBot="1">
      <c r="A46" s="3">
        <v>39</v>
      </c>
      <c r="B46" s="4" t="s">
        <v>88</v>
      </c>
      <c r="C46" s="32" t="s">
        <v>89</v>
      </c>
      <c r="D46" s="39">
        <v>11.5</v>
      </c>
      <c r="E46" s="39">
        <v>4.7300000000000004</v>
      </c>
      <c r="F46" s="39">
        <v>6.69</v>
      </c>
      <c r="G46" s="40">
        <f t="shared" si="3"/>
        <v>7233500</v>
      </c>
      <c r="H46" s="40">
        <f t="shared" si="16"/>
        <v>1487585.0000000002</v>
      </c>
      <c r="I46" s="40">
        <f t="shared" si="0"/>
        <v>2024440.0000000002</v>
      </c>
      <c r="J46" s="41">
        <f t="shared" si="4"/>
        <v>4682700</v>
      </c>
      <c r="K46" s="40">
        <f t="shared" si="5"/>
        <v>3944820.0000000005</v>
      </c>
      <c r="L46" s="40">
        <f t="shared" si="1"/>
        <v>5491530.0000000009</v>
      </c>
      <c r="M46" s="40">
        <f t="shared" si="2"/>
        <v>3706260</v>
      </c>
      <c r="N46" s="43">
        <f t="shared" si="6"/>
        <v>12964200</v>
      </c>
      <c r="O46" s="43">
        <f t="shared" si="7"/>
        <v>7218285</v>
      </c>
      <c r="P46" s="44">
        <f t="shared" si="8"/>
        <v>15622460</v>
      </c>
      <c r="Q46" s="51">
        <f t="shared" si="9"/>
        <v>14884580</v>
      </c>
      <c r="R46" s="52">
        <f t="shared" si="10"/>
        <v>16431290</v>
      </c>
      <c r="S46" s="47">
        <f t="shared" si="11"/>
        <v>17918875</v>
      </c>
      <c r="T46" s="48">
        <f t="shared" si="12"/>
        <v>14451785</v>
      </c>
      <c r="U46" s="49">
        <f t="shared" si="13"/>
        <v>8705870</v>
      </c>
      <c r="V46" s="44">
        <f t="shared" si="14"/>
        <v>17110045</v>
      </c>
      <c r="W46" s="50">
        <f t="shared" si="15"/>
        <v>16372165</v>
      </c>
    </row>
    <row r="47" spans="1:23" ht="15.75" customHeight="1" thickBot="1">
      <c r="A47" s="3">
        <v>40</v>
      </c>
      <c r="B47" s="4" t="s">
        <v>90</v>
      </c>
      <c r="C47" s="32" t="s">
        <v>91</v>
      </c>
      <c r="D47" s="39">
        <v>13</v>
      </c>
      <c r="E47" s="39">
        <v>5.25</v>
      </c>
      <c r="F47" s="39">
        <v>8.11</v>
      </c>
      <c r="G47" s="40">
        <f t="shared" si="3"/>
        <v>8177000</v>
      </c>
      <c r="H47" s="40">
        <f t="shared" si="16"/>
        <v>1651125</v>
      </c>
      <c r="I47" s="40">
        <f t="shared" si="0"/>
        <v>2247000</v>
      </c>
      <c r="J47" s="41">
        <f t="shared" si="4"/>
        <v>5197500</v>
      </c>
      <c r="K47" s="40">
        <f t="shared" si="5"/>
        <v>4378500</v>
      </c>
      <c r="L47" s="40">
        <f t="shared" si="1"/>
        <v>6095250</v>
      </c>
      <c r="M47" s="40">
        <f t="shared" si="2"/>
        <v>4492940</v>
      </c>
      <c r="N47" s="43">
        <f t="shared" si="6"/>
        <v>14916940</v>
      </c>
      <c r="O47" s="43">
        <f t="shared" si="7"/>
        <v>8391065</v>
      </c>
      <c r="P47" s="44">
        <f t="shared" si="8"/>
        <v>17867440</v>
      </c>
      <c r="Q47" s="51">
        <f t="shared" si="9"/>
        <v>17048440</v>
      </c>
      <c r="R47" s="52">
        <f t="shared" si="10"/>
        <v>18765190</v>
      </c>
      <c r="S47" s="47">
        <f t="shared" si="11"/>
        <v>20416315</v>
      </c>
      <c r="T47" s="48">
        <f t="shared" si="12"/>
        <v>16568065</v>
      </c>
      <c r="U47" s="49">
        <f t="shared" si="13"/>
        <v>10042190</v>
      </c>
      <c r="V47" s="44">
        <f t="shared" si="14"/>
        <v>19518565</v>
      </c>
      <c r="W47" s="50">
        <f t="shared" si="15"/>
        <v>18699565</v>
      </c>
    </row>
    <row r="48" spans="1:23" ht="15.75" customHeight="1" thickBot="1">
      <c r="A48" s="3">
        <v>41</v>
      </c>
      <c r="B48" s="4" t="s">
        <v>92</v>
      </c>
      <c r="C48" s="32" t="s">
        <v>93</v>
      </c>
      <c r="D48" s="39">
        <v>17</v>
      </c>
      <c r="E48" s="39">
        <v>6.3</v>
      </c>
      <c r="F48" s="39">
        <v>9.1300000000000008</v>
      </c>
      <c r="G48" s="40">
        <f t="shared" si="3"/>
        <v>10693000</v>
      </c>
      <c r="H48" s="40">
        <f t="shared" si="16"/>
        <v>1981350</v>
      </c>
      <c r="I48" s="40">
        <f t="shared" si="0"/>
        <v>2696400</v>
      </c>
      <c r="J48" s="41">
        <f t="shared" si="4"/>
        <v>6237000</v>
      </c>
      <c r="K48" s="40">
        <f t="shared" si="5"/>
        <v>5254200</v>
      </c>
      <c r="L48" s="40">
        <f t="shared" si="1"/>
        <v>7314300</v>
      </c>
      <c r="M48" s="40">
        <f t="shared" si="2"/>
        <v>5058020</v>
      </c>
      <c r="N48" s="43">
        <f t="shared" si="6"/>
        <v>18447420</v>
      </c>
      <c r="O48" s="43">
        <f t="shared" si="7"/>
        <v>9735770</v>
      </c>
      <c r="P48" s="44">
        <f t="shared" si="8"/>
        <v>21988020</v>
      </c>
      <c r="Q48" s="51">
        <f t="shared" si="9"/>
        <v>21005220</v>
      </c>
      <c r="R48" s="52">
        <f t="shared" si="10"/>
        <v>23065320</v>
      </c>
      <c r="S48" s="47">
        <f t="shared" si="11"/>
        <v>25046670</v>
      </c>
      <c r="T48" s="48">
        <f t="shared" si="12"/>
        <v>20428770</v>
      </c>
      <c r="U48" s="49">
        <f t="shared" si="13"/>
        <v>11717120</v>
      </c>
      <c r="V48" s="44">
        <f t="shared" si="14"/>
        <v>23969370</v>
      </c>
      <c r="W48" s="50">
        <f t="shared" si="15"/>
        <v>22986570</v>
      </c>
    </row>
    <row r="49" spans="1:23" ht="15.75" customHeight="1" thickBot="1">
      <c r="A49" s="3">
        <v>42</v>
      </c>
      <c r="B49" s="4" t="s">
        <v>94</v>
      </c>
      <c r="C49" s="32" t="s">
        <v>95</v>
      </c>
      <c r="D49" s="39">
        <v>13</v>
      </c>
      <c r="E49" s="39">
        <v>5</v>
      </c>
      <c r="F49" s="39">
        <v>8.11</v>
      </c>
      <c r="G49" s="40">
        <f t="shared" si="3"/>
        <v>8177000</v>
      </c>
      <c r="H49" s="40">
        <f t="shared" si="16"/>
        <v>1572500</v>
      </c>
      <c r="I49" s="40">
        <f t="shared" si="0"/>
        <v>2140000</v>
      </c>
      <c r="J49" s="41">
        <f t="shared" si="4"/>
        <v>4950000</v>
      </c>
      <c r="K49" s="40">
        <f t="shared" si="5"/>
        <v>4170000</v>
      </c>
      <c r="L49" s="40">
        <f t="shared" si="1"/>
        <v>5805000</v>
      </c>
      <c r="M49" s="40">
        <f t="shared" si="2"/>
        <v>4492940</v>
      </c>
      <c r="N49" s="43">
        <f t="shared" si="6"/>
        <v>14809940</v>
      </c>
      <c r="O49" s="43">
        <f t="shared" si="7"/>
        <v>8205440</v>
      </c>
      <c r="P49" s="44">
        <f t="shared" si="8"/>
        <v>17619940</v>
      </c>
      <c r="Q49" s="51">
        <f t="shared" si="9"/>
        <v>16839940</v>
      </c>
      <c r="R49" s="52">
        <f t="shared" si="10"/>
        <v>18474940</v>
      </c>
      <c r="S49" s="47">
        <f t="shared" si="11"/>
        <v>20047440</v>
      </c>
      <c r="T49" s="48">
        <f t="shared" si="12"/>
        <v>16382440</v>
      </c>
      <c r="U49" s="49">
        <f t="shared" si="13"/>
        <v>9777940</v>
      </c>
      <c r="V49" s="44">
        <f t="shared" si="14"/>
        <v>19192440</v>
      </c>
      <c r="W49" s="50">
        <f t="shared" si="15"/>
        <v>18412440</v>
      </c>
    </row>
    <row r="50" spans="1:23" ht="15.75" customHeight="1" thickBot="1">
      <c r="A50" s="3">
        <v>43</v>
      </c>
      <c r="B50" s="4" t="s">
        <v>96</v>
      </c>
      <c r="C50" s="32" t="s">
        <v>97</v>
      </c>
      <c r="D50" s="39">
        <v>16</v>
      </c>
      <c r="E50" s="39">
        <v>6.05</v>
      </c>
      <c r="F50" s="39">
        <v>9.1300000000000008</v>
      </c>
      <c r="G50" s="40">
        <f t="shared" si="3"/>
        <v>10064000</v>
      </c>
      <c r="H50" s="40">
        <f t="shared" si="16"/>
        <v>1902725</v>
      </c>
      <c r="I50" s="40">
        <f t="shared" si="0"/>
        <v>2589400</v>
      </c>
      <c r="J50" s="41">
        <f t="shared" si="4"/>
        <v>5989500</v>
      </c>
      <c r="K50" s="40">
        <f t="shared" si="5"/>
        <v>5045700</v>
      </c>
      <c r="L50" s="40">
        <f t="shared" si="1"/>
        <v>7024050</v>
      </c>
      <c r="M50" s="40">
        <f t="shared" si="2"/>
        <v>5058020</v>
      </c>
      <c r="N50" s="43">
        <f t="shared" si="6"/>
        <v>17711420</v>
      </c>
      <c r="O50" s="43">
        <f t="shared" si="7"/>
        <v>9550145</v>
      </c>
      <c r="P50" s="44">
        <f t="shared" si="8"/>
        <v>21111520</v>
      </c>
      <c r="Q50" s="51">
        <f t="shared" si="9"/>
        <v>20167720</v>
      </c>
      <c r="R50" s="52">
        <f t="shared" si="10"/>
        <v>22146070</v>
      </c>
      <c r="S50" s="47">
        <f t="shared" si="11"/>
        <v>24048795</v>
      </c>
      <c r="T50" s="48">
        <f t="shared" si="12"/>
        <v>19614145</v>
      </c>
      <c r="U50" s="49">
        <f t="shared" si="13"/>
        <v>11452870</v>
      </c>
      <c r="V50" s="44">
        <f t="shared" si="14"/>
        <v>23014245</v>
      </c>
      <c r="W50" s="50">
        <f t="shared" si="15"/>
        <v>22070445</v>
      </c>
    </row>
    <row r="51" spans="1:23" ht="15.75" customHeight="1" thickBot="1">
      <c r="A51" s="3">
        <v>44</v>
      </c>
      <c r="B51" s="4" t="s">
        <v>98</v>
      </c>
      <c r="C51" s="32" t="s">
        <v>99</v>
      </c>
      <c r="D51" s="39">
        <v>17</v>
      </c>
      <c r="E51" s="39">
        <v>7.14</v>
      </c>
      <c r="F51" s="39">
        <v>10.17</v>
      </c>
      <c r="G51" s="40">
        <f t="shared" si="3"/>
        <v>10693000</v>
      </c>
      <c r="H51" s="40">
        <f t="shared" si="16"/>
        <v>2245530</v>
      </c>
      <c r="I51" s="40">
        <f t="shared" si="0"/>
        <v>3055920</v>
      </c>
      <c r="J51" s="41">
        <f t="shared" si="4"/>
        <v>7068600</v>
      </c>
      <c r="K51" s="40">
        <f t="shared" si="5"/>
        <v>5954760</v>
      </c>
      <c r="L51" s="40">
        <f t="shared" si="1"/>
        <v>8289540</v>
      </c>
      <c r="M51" s="40">
        <f t="shared" si="2"/>
        <v>5634180</v>
      </c>
      <c r="N51" s="43">
        <f t="shared" si="6"/>
        <v>19383100</v>
      </c>
      <c r="O51" s="43">
        <f t="shared" si="7"/>
        <v>10935630</v>
      </c>
      <c r="P51" s="44">
        <f t="shared" si="8"/>
        <v>23395780</v>
      </c>
      <c r="Q51" s="51">
        <f t="shared" si="9"/>
        <v>22281940</v>
      </c>
      <c r="R51" s="52">
        <f t="shared" si="10"/>
        <v>24616720</v>
      </c>
      <c r="S51" s="47">
        <f t="shared" si="11"/>
        <v>26862250</v>
      </c>
      <c r="T51" s="48">
        <f t="shared" si="12"/>
        <v>21628630</v>
      </c>
      <c r="U51" s="49">
        <f t="shared" si="13"/>
        <v>13181160</v>
      </c>
      <c r="V51" s="44">
        <f t="shared" si="14"/>
        <v>25641310</v>
      </c>
      <c r="W51" s="50">
        <f t="shared" si="15"/>
        <v>24527470</v>
      </c>
    </row>
    <row r="52" spans="1:23" ht="15.75" customHeight="1" thickBot="1">
      <c r="A52" s="3">
        <v>45</v>
      </c>
      <c r="B52" s="4" t="s">
        <v>100</v>
      </c>
      <c r="C52" s="32" t="s">
        <v>101</v>
      </c>
      <c r="D52" s="39">
        <v>20</v>
      </c>
      <c r="E52" s="39">
        <v>10.47</v>
      </c>
      <c r="F52" s="39">
        <v>7.4</v>
      </c>
      <c r="G52" s="40">
        <f t="shared" si="3"/>
        <v>12580000</v>
      </c>
      <c r="H52" s="40">
        <f t="shared" si="16"/>
        <v>3292815</v>
      </c>
      <c r="I52" s="40">
        <f t="shared" si="0"/>
        <v>4481160</v>
      </c>
      <c r="J52" s="41">
        <f t="shared" si="4"/>
        <v>10365300</v>
      </c>
      <c r="K52" s="40">
        <f t="shared" si="5"/>
        <v>8731980</v>
      </c>
      <c r="L52" s="40">
        <f t="shared" si="1"/>
        <v>12155670</v>
      </c>
      <c r="M52" s="40">
        <f t="shared" si="2"/>
        <v>4099600</v>
      </c>
      <c r="N52" s="43">
        <f t="shared" si="6"/>
        <v>21160760</v>
      </c>
      <c r="O52" s="43">
        <f t="shared" si="7"/>
        <v>11873575</v>
      </c>
      <c r="P52" s="44">
        <f t="shared" si="8"/>
        <v>27044900</v>
      </c>
      <c r="Q52" s="51">
        <f t="shared" si="9"/>
        <v>25411580</v>
      </c>
      <c r="R52" s="52">
        <f t="shared" si="10"/>
        <v>28835270</v>
      </c>
      <c r="S52" s="47">
        <f t="shared" si="11"/>
        <v>32128085</v>
      </c>
      <c r="T52" s="48">
        <f t="shared" si="12"/>
        <v>24453575</v>
      </c>
      <c r="U52" s="49">
        <f t="shared" si="13"/>
        <v>15166390</v>
      </c>
      <c r="V52" s="44">
        <f t="shared" si="14"/>
        <v>30337715</v>
      </c>
      <c r="W52" s="50">
        <f t="shared" si="15"/>
        <v>28704395</v>
      </c>
    </row>
    <row r="53" spans="1:23" ht="15.75" customHeight="1" thickBot="1">
      <c r="A53" s="3">
        <v>46</v>
      </c>
      <c r="B53" s="4" t="s">
        <v>102</v>
      </c>
      <c r="C53" s="32" t="s">
        <v>515</v>
      </c>
      <c r="D53" s="39">
        <v>16</v>
      </c>
      <c r="E53" s="39">
        <v>9.64</v>
      </c>
      <c r="F53" s="39">
        <v>7.4</v>
      </c>
      <c r="G53" s="40">
        <f t="shared" si="3"/>
        <v>10064000</v>
      </c>
      <c r="H53" s="40">
        <f t="shared" si="16"/>
        <v>3031780</v>
      </c>
      <c r="I53" s="40">
        <f t="shared" si="0"/>
        <v>4125920.0000000005</v>
      </c>
      <c r="J53" s="41">
        <f t="shared" si="4"/>
        <v>9543600</v>
      </c>
      <c r="K53" s="40">
        <f t="shared" si="5"/>
        <v>8039760.0000000009</v>
      </c>
      <c r="L53" s="40">
        <f t="shared" si="1"/>
        <v>11192040</v>
      </c>
      <c r="M53" s="40">
        <f t="shared" si="2"/>
        <v>4099600</v>
      </c>
      <c r="N53" s="43">
        <f t="shared" si="6"/>
        <v>18289520</v>
      </c>
      <c r="O53" s="43">
        <f t="shared" si="7"/>
        <v>11257300</v>
      </c>
      <c r="P53" s="44">
        <f t="shared" si="8"/>
        <v>23707200</v>
      </c>
      <c r="Q53" s="51">
        <f t="shared" si="9"/>
        <v>22203360</v>
      </c>
      <c r="R53" s="52">
        <f t="shared" si="10"/>
        <v>25355640</v>
      </c>
      <c r="S53" s="47">
        <f t="shared" si="11"/>
        <v>28387420</v>
      </c>
      <c r="T53" s="48">
        <f t="shared" si="12"/>
        <v>21321300</v>
      </c>
      <c r="U53" s="49">
        <f t="shared" si="13"/>
        <v>14289080</v>
      </c>
      <c r="V53" s="44">
        <f t="shared" si="14"/>
        <v>26738980</v>
      </c>
      <c r="W53" s="50">
        <f t="shared" si="15"/>
        <v>25235140</v>
      </c>
    </row>
    <row r="54" spans="1:23" ht="15.75" customHeight="1" thickBot="1">
      <c r="A54" s="3">
        <v>47</v>
      </c>
      <c r="B54" s="4" t="s">
        <v>103</v>
      </c>
      <c r="C54" s="32" t="s">
        <v>516</v>
      </c>
      <c r="D54" s="39">
        <v>18</v>
      </c>
      <c r="E54" s="39">
        <v>9.64</v>
      </c>
      <c r="F54" s="39">
        <v>7.4</v>
      </c>
      <c r="G54" s="40">
        <f t="shared" si="3"/>
        <v>11322000</v>
      </c>
      <c r="H54" s="40">
        <f t="shared" si="16"/>
        <v>3031780</v>
      </c>
      <c r="I54" s="40">
        <f t="shared" si="0"/>
        <v>4125920.0000000005</v>
      </c>
      <c r="J54" s="41">
        <f t="shared" si="4"/>
        <v>9543600</v>
      </c>
      <c r="K54" s="40">
        <f t="shared" si="5"/>
        <v>8039760.0000000009</v>
      </c>
      <c r="L54" s="40">
        <f t="shared" si="1"/>
        <v>11192040</v>
      </c>
      <c r="M54" s="40">
        <f t="shared" si="2"/>
        <v>4099600</v>
      </c>
      <c r="N54" s="43">
        <f t="shared" si="6"/>
        <v>19547520</v>
      </c>
      <c r="O54" s="43">
        <f t="shared" si="7"/>
        <v>11257300</v>
      </c>
      <c r="P54" s="44">
        <f t="shared" si="8"/>
        <v>24965200</v>
      </c>
      <c r="Q54" s="51">
        <f t="shared" si="9"/>
        <v>23461360</v>
      </c>
      <c r="R54" s="52">
        <f t="shared" si="10"/>
        <v>26613640</v>
      </c>
      <c r="S54" s="47">
        <f t="shared" si="11"/>
        <v>29645420</v>
      </c>
      <c r="T54" s="48">
        <f t="shared" si="12"/>
        <v>22579300</v>
      </c>
      <c r="U54" s="49">
        <f t="shared" si="13"/>
        <v>14289080</v>
      </c>
      <c r="V54" s="44">
        <f t="shared" si="14"/>
        <v>27996980</v>
      </c>
      <c r="W54" s="50">
        <f t="shared" si="15"/>
        <v>26493140</v>
      </c>
    </row>
    <row r="55" spans="1:23" ht="15.75" customHeight="1" thickBot="1">
      <c r="A55" s="3">
        <v>48</v>
      </c>
      <c r="B55" s="4" t="s">
        <v>104</v>
      </c>
      <c r="C55" s="32" t="s">
        <v>105</v>
      </c>
      <c r="D55" s="39">
        <v>14</v>
      </c>
      <c r="E55" s="39">
        <v>8.5299999999999994</v>
      </c>
      <c r="F55" s="39">
        <v>7.4</v>
      </c>
      <c r="G55" s="40">
        <f t="shared" si="3"/>
        <v>8806000</v>
      </c>
      <c r="H55" s="40">
        <f t="shared" si="16"/>
        <v>2682685</v>
      </c>
      <c r="I55" s="40">
        <f t="shared" si="0"/>
        <v>3650839.9999999995</v>
      </c>
      <c r="J55" s="41">
        <f t="shared" si="4"/>
        <v>8444700</v>
      </c>
      <c r="K55" s="40">
        <f t="shared" si="5"/>
        <v>7114019.9999999991</v>
      </c>
      <c r="L55" s="40">
        <f t="shared" si="1"/>
        <v>9903330</v>
      </c>
      <c r="M55" s="40">
        <f t="shared" si="2"/>
        <v>4099600</v>
      </c>
      <c r="N55" s="43">
        <f t="shared" si="6"/>
        <v>16556440</v>
      </c>
      <c r="O55" s="43">
        <f t="shared" si="7"/>
        <v>10433125</v>
      </c>
      <c r="P55" s="44">
        <f t="shared" si="8"/>
        <v>21350300</v>
      </c>
      <c r="Q55" s="51">
        <f t="shared" si="9"/>
        <v>20019620</v>
      </c>
      <c r="R55" s="52">
        <f t="shared" si="10"/>
        <v>22808930</v>
      </c>
      <c r="S55" s="47">
        <f t="shared" si="11"/>
        <v>25491615</v>
      </c>
      <c r="T55" s="48">
        <f t="shared" si="12"/>
        <v>19239125</v>
      </c>
      <c r="U55" s="49">
        <f t="shared" si="13"/>
        <v>13115810</v>
      </c>
      <c r="V55" s="44">
        <f t="shared" si="14"/>
        <v>24032985</v>
      </c>
      <c r="W55" s="50">
        <f t="shared" si="15"/>
        <v>22702305</v>
      </c>
    </row>
    <row r="56" spans="1:23" ht="15.75" customHeight="1" thickBot="1">
      <c r="A56" s="3">
        <v>49</v>
      </c>
      <c r="B56" s="4" t="s">
        <v>106</v>
      </c>
      <c r="C56" s="32" t="s">
        <v>107</v>
      </c>
      <c r="D56" s="39">
        <v>1.6</v>
      </c>
      <c r="E56" s="39">
        <v>1.82</v>
      </c>
      <c r="F56" s="39">
        <v>3.19</v>
      </c>
      <c r="G56" s="40">
        <f t="shared" si="3"/>
        <v>1006400</v>
      </c>
      <c r="H56" s="40">
        <f t="shared" si="16"/>
        <v>572390</v>
      </c>
      <c r="I56" s="40">
        <f t="shared" si="0"/>
        <v>778960</v>
      </c>
      <c r="J56" s="41">
        <f t="shared" si="4"/>
        <v>1801800</v>
      </c>
      <c r="K56" s="40">
        <f t="shared" si="5"/>
        <v>1517880</v>
      </c>
      <c r="L56" s="40">
        <f t="shared" si="1"/>
        <v>2113020</v>
      </c>
      <c r="M56" s="40">
        <f t="shared" si="2"/>
        <v>1767260</v>
      </c>
      <c r="N56" s="43">
        <f t="shared" si="6"/>
        <v>3552620</v>
      </c>
      <c r="O56" s="43">
        <f t="shared" si="7"/>
        <v>3118610</v>
      </c>
      <c r="P56" s="44">
        <f t="shared" si="8"/>
        <v>4575460</v>
      </c>
      <c r="Q56" s="51">
        <f t="shared" si="9"/>
        <v>4291540</v>
      </c>
      <c r="R56" s="52">
        <f t="shared" si="10"/>
        <v>4886680</v>
      </c>
      <c r="S56" s="47">
        <f t="shared" si="11"/>
        <v>5459070</v>
      </c>
      <c r="T56" s="48">
        <f t="shared" si="12"/>
        <v>4125010</v>
      </c>
      <c r="U56" s="49">
        <f t="shared" si="13"/>
        <v>3691000</v>
      </c>
      <c r="V56" s="44">
        <f t="shared" si="14"/>
        <v>5147850</v>
      </c>
      <c r="W56" s="50">
        <f t="shared" si="15"/>
        <v>4863930</v>
      </c>
    </row>
    <row r="57" spans="1:23" ht="15.75" customHeight="1" thickBot="1">
      <c r="A57" s="3">
        <v>50</v>
      </c>
      <c r="B57" s="4" t="s">
        <v>108</v>
      </c>
      <c r="C57" s="32" t="s">
        <v>109</v>
      </c>
      <c r="D57" s="39">
        <v>1.5</v>
      </c>
      <c r="E57" s="39">
        <v>2.3199999999999998</v>
      </c>
      <c r="F57" s="39">
        <v>3.19</v>
      </c>
      <c r="G57" s="40">
        <f t="shared" si="3"/>
        <v>943500</v>
      </c>
      <c r="H57" s="40">
        <f t="shared" si="16"/>
        <v>729640</v>
      </c>
      <c r="I57" s="40">
        <f t="shared" si="0"/>
        <v>992959.99999999988</v>
      </c>
      <c r="J57" s="41">
        <f t="shared" si="4"/>
        <v>2296800</v>
      </c>
      <c r="K57" s="40">
        <f t="shared" si="5"/>
        <v>1934879.9999999998</v>
      </c>
      <c r="L57" s="40">
        <f t="shared" si="1"/>
        <v>2693520</v>
      </c>
      <c r="M57" s="40">
        <f t="shared" si="2"/>
        <v>1767260</v>
      </c>
      <c r="N57" s="43">
        <f t="shared" si="6"/>
        <v>3703720</v>
      </c>
      <c r="O57" s="43">
        <f t="shared" si="7"/>
        <v>3489860</v>
      </c>
      <c r="P57" s="44">
        <f t="shared" si="8"/>
        <v>5007560</v>
      </c>
      <c r="Q57" s="51">
        <f t="shared" si="9"/>
        <v>4645640</v>
      </c>
      <c r="R57" s="52">
        <f t="shared" si="10"/>
        <v>5404280</v>
      </c>
      <c r="S57" s="47">
        <f t="shared" si="11"/>
        <v>6133920</v>
      </c>
      <c r="T57" s="48">
        <f t="shared" si="12"/>
        <v>4433360</v>
      </c>
      <c r="U57" s="49">
        <f t="shared" si="13"/>
        <v>4219500</v>
      </c>
      <c r="V57" s="44">
        <f t="shared" si="14"/>
        <v>5737200</v>
      </c>
      <c r="W57" s="50">
        <f t="shared" si="15"/>
        <v>5375280</v>
      </c>
    </row>
    <row r="58" spans="1:23" ht="15.75" customHeight="1" thickBot="1">
      <c r="A58" s="3">
        <v>51</v>
      </c>
      <c r="B58" s="4" t="s">
        <v>110</v>
      </c>
      <c r="C58" s="33" t="s">
        <v>546</v>
      </c>
      <c r="D58" s="39">
        <v>4</v>
      </c>
      <c r="E58" s="39">
        <v>3.15</v>
      </c>
      <c r="F58" s="39">
        <v>8.9499999999999993</v>
      </c>
      <c r="G58" s="40">
        <f t="shared" si="3"/>
        <v>2516000</v>
      </c>
      <c r="H58" s="40">
        <f t="shared" si="16"/>
        <v>990675</v>
      </c>
      <c r="I58" s="40">
        <f t="shared" si="0"/>
        <v>1348200</v>
      </c>
      <c r="J58" s="41">
        <f t="shared" si="4"/>
        <v>3118500</v>
      </c>
      <c r="K58" s="40">
        <f t="shared" si="5"/>
        <v>2627100</v>
      </c>
      <c r="L58" s="40">
        <f t="shared" si="1"/>
        <v>3657150</v>
      </c>
      <c r="M58" s="40">
        <f t="shared" si="2"/>
        <v>4958300</v>
      </c>
      <c r="N58" s="43">
        <f t="shared" si="6"/>
        <v>8822500</v>
      </c>
      <c r="O58" s="43">
        <f t="shared" si="7"/>
        <v>7297175</v>
      </c>
      <c r="P58" s="44">
        <f t="shared" si="8"/>
        <v>10592800</v>
      </c>
      <c r="Q58" s="51">
        <f t="shared" si="9"/>
        <v>10101400</v>
      </c>
      <c r="R58" s="52">
        <f t="shared" si="10"/>
        <v>11131450</v>
      </c>
      <c r="S58" s="47">
        <f t="shared" si="11"/>
        <v>12122125</v>
      </c>
      <c r="T58" s="48">
        <f t="shared" si="12"/>
        <v>9813175</v>
      </c>
      <c r="U58" s="49">
        <f t="shared" si="13"/>
        <v>8287850</v>
      </c>
      <c r="V58" s="44">
        <f t="shared" si="14"/>
        <v>11583475</v>
      </c>
      <c r="W58" s="50">
        <f t="shared" si="15"/>
        <v>11092075</v>
      </c>
    </row>
    <row r="59" spans="1:23" ht="15.75" customHeight="1" thickBot="1">
      <c r="A59" s="3">
        <v>52</v>
      </c>
      <c r="B59" s="4" t="s">
        <v>111</v>
      </c>
      <c r="C59" s="32" t="s">
        <v>547</v>
      </c>
      <c r="D59" s="39">
        <v>6</v>
      </c>
      <c r="E59" s="39">
        <v>3.64</v>
      </c>
      <c r="F59" s="39">
        <v>8.9499999999999993</v>
      </c>
      <c r="G59" s="40">
        <f t="shared" si="3"/>
        <v>3774000</v>
      </c>
      <c r="H59" s="40">
        <f t="shared" si="16"/>
        <v>1144780</v>
      </c>
      <c r="I59" s="40">
        <f t="shared" si="0"/>
        <v>1557920</v>
      </c>
      <c r="J59" s="41">
        <f t="shared" si="4"/>
        <v>3603600</v>
      </c>
      <c r="K59" s="40">
        <f t="shared" si="5"/>
        <v>3035760</v>
      </c>
      <c r="L59" s="40">
        <f t="shared" si="1"/>
        <v>4226040</v>
      </c>
      <c r="M59" s="40">
        <f t="shared" si="2"/>
        <v>4958300</v>
      </c>
      <c r="N59" s="43">
        <f t="shared" si="6"/>
        <v>10290220</v>
      </c>
      <c r="O59" s="43">
        <f t="shared" si="7"/>
        <v>7661000</v>
      </c>
      <c r="P59" s="44">
        <f t="shared" si="8"/>
        <v>12335900</v>
      </c>
      <c r="Q59" s="51">
        <f t="shared" si="9"/>
        <v>11768060</v>
      </c>
      <c r="R59" s="52">
        <f t="shared" si="10"/>
        <v>12958340</v>
      </c>
      <c r="S59" s="47">
        <f t="shared" si="11"/>
        <v>14103120</v>
      </c>
      <c r="T59" s="48">
        <f t="shared" si="12"/>
        <v>11435000</v>
      </c>
      <c r="U59" s="49">
        <f t="shared" si="13"/>
        <v>8805780</v>
      </c>
      <c r="V59" s="44">
        <f t="shared" si="14"/>
        <v>13480680</v>
      </c>
      <c r="W59" s="50">
        <f t="shared" si="15"/>
        <v>12912840</v>
      </c>
    </row>
    <row r="60" spans="1:23" ht="15.75" customHeight="1" thickBot="1">
      <c r="A60" s="3">
        <v>53</v>
      </c>
      <c r="B60" s="4" t="s">
        <v>112</v>
      </c>
      <c r="C60" s="32" t="s">
        <v>548</v>
      </c>
      <c r="D60" s="39">
        <v>4</v>
      </c>
      <c r="E60" s="39">
        <v>5.47</v>
      </c>
      <c r="F60" s="39">
        <v>6.56</v>
      </c>
      <c r="G60" s="40">
        <f t="shared" si="3"/>
        <v>2516000</v>
      </c>
      <c r="H60" s="40">
        <f t="shared" si="16"/>
        <v>1720315</v>
      </c>
      <c r="I60" s="40">
        <f t="shared" si="0"/>
        <v>2341160</v>
      </c>
      <c r="J60" s="41">
        <f t="shared" si="4"/>
        <v>5415300</v>
      </c>
      <c r="K60" s="40">
        <f t="shared" si="5"/>
        <v>4561980</v>
      </c>
      <c r="L60" s="40">
        <f t="shared" si="1"/>
        <v>6350670</v>
      </c>
      <c r="M60" s="40">
        <f t="shared" si="2"/>
        <v>3634240</v>
      </c>
      <c r="N60" s="43">
        <f t="shared" si="6"/>
        <v>8491400</v>
      </c>
      <c r="O60" s="43">
        <f t="shared" si="7"/>
        <v>7695715</v>
      </c>
      <c r="P60" s="44">
        <f t="shared" si="8"/>
        <v>11565540</v>
      </c>
      <c r="Q60" s="51">
        <f t="shared" si="9"/>
        <v>10712220</v>
      </c>
      <c r="R60" s="52">
        <f t="shared" si="10"/>
        <v>12500910</v>
      </c>
      <c r="S60" s="47">
        <f t="shared" si="11"/>
        <v>14221225</v>
      </c>
      <c r="T60" s="48">
        <f t="shared" si="12"/>
        <v>10211715</v>
      </c>
      <c r="U60" s="49">
        <f t="shared" si="13"/>
        <v>9416030</v>
      </c>
      <c r="V60" s="44">
        <f t="shared" si="14"/>
        <v>13285855</v>
      </c>
      <c r="W60" s="50">
        <f t="shared" si="15"/>
        <v>12432535</v>
      </c>
    </row>
    <row r="61" spans="1:23" ht="15.75" customHeight="1" thickBot="1">
      <c r="A61" s="3">
        <v>54</v>
      </c>
      <c r="B61" s="5" t="s">
        <v>113</v>
      </c>
      <c r="C61" s="34" t="s">
        <v>114</v>
      </c>
      <c r="D61" s="39">
        <v>1</v>
      </c>
      <c r="E61" s="39">
        <v>2.16</v>
      </c>
      <c r="F61" s="39">
        <v>2.2400000000000002</v>
      </c>
      <c r="G61" s="40">
        <f t="shared" si="3"/>
        <v>629000</v>
      </c>
      <c r="H61" s="40">
        <f t="shared" si="16"/>
        <v>679320</v>
      </c>
      <c r="I61" s="40">
        <f t="shared" si="0"/>
        <v>924480.00000000012</v>
      </c>
      <c r="J61" s="41">
        <f t="shared" si="4"/>
        <v>2138400</v>
      </c>
      <c r="K61" s="40">
        <f t="shared" si="5"/>
        <v>1801440.0000000002</v>
      </c>
      <c r="L61" s="40">
        <f t="shared" si="1"/>
        <v>2507760</v>
      </c>
      <c r="M61" s="40">
        <f t="shared" si="2"/>
        <v>1240960.0000000002</v>
      </c>
      <c r="N61" s="43">
        <f t="shared" si="6"/>
        <v>2794440</v>
      </c>
      <c r="O61" s="43">
        <f t="shared" si="7"/>
        <v>2844760</v>
      </c>
      <c r="P61" s="44">
        <f t="shared" si="8"/>
        <v>4008360</v>
      </c>
      <c r="Q61" s="51">
        <f t="shared" si="9"/>
        <v>3671400</v>
      </c>
      <c r="R61" s="52">
        <f t="shared" si="10"/>
        <v>4377720</v>
      </c>
      <c r="S61" s="47">
        <f t="shared" si="11"/>
        <v>5057040</v>
      </c>
      <c r="T61" s="48">
        <f t="shared" si="12"/>
        <v>3473760</v>
      </c>
      <c r="U61" s="49">
        <f t="shared" si="13"/>
        <v>3524080</v>
      </c>
      <c r="V61" s="44">
        <f t="shared" si="14"/>
        <v>4687680</v>
      </c>
      <c r="W61" s="50">
        <f t="shared" si="15"/>
        <v>4350720</v>
      </c>
    </row>
    <row r="62" spans="1:23" ht="15.75" customHeight="1" thickBot="1">
      <c r="A62" s="3">
        <v>55</v>
      </c>
      <c r="B62" s="4" t="s">
        <v>115</v>
      </c>
      <c r="C62" s="35" t="s">
        <v>116</v>
      </c>
      <c r="D62" s="39">
        <v>8</v>
      </c>
      <c r="E62" s="39">
        <v>4.4800000000000004</v>
      </c>
      <c r="F62" s="39">
        <v>6.56</v>
      </c>
      <c r="G62" s="40">
        <f t="shared" si="3"/>
        <v>5032000</v>
      </c>
      <c r="H62" s="40">
        <f t="shared" si="16"/>
        <v>1408960.0000000002</v>
      </c>
      <c r="I62" s="40">
        <f t="shared" si="0"/>
        <v>1917440.0000000002</v>
      </c>
      <c r="J62" s="41">
        <f t="shared" si="4"/>
        <v>4435200</v>
      </c>
      <c r="K62" s="40">
        <f t="shared" si="5"/>
        <v>3736320.0000000005</v>
      </c>
      <c r="L62" s="40">
        <f t="shared" si="1"/>
        <v>5201280.0000000009</v>
      </c>
      <c r="M62" s="40">
        <f t="shared" si="2"/>
        <v>3634240</v>
      </c>
      <c r="N62" s="43">
        <f t="shared" si="6"/>
        <v>10583680</v>
      </c>
      <c r="O62" s="43">
        <f t="shared" si="7"/>
        <v>6960640</v>
      </c>
      <c r="P62" s="44">
        <f t="shared" si="8"/>
        <v>13101440</v>
      </c>
      <c r="Q62" s="51">
        <f t="shared" si="9"/>
        <v>12402560</v>
      </c>
      <c r="R62" s="52">
        <f t="shared" si="10"/>
        <v>13867520</v>
      </c>
      <c r="S62" s="47">
        <f t="shared" si="11"/>
        <v>15276480</v>
      </c>
      <c r="T62" s="48">
        <f t="shared" si="12"/>
        <v>11992640</v>
      </c>
      <c r="U62" s="49">
        <f t="shared" si="13"/>
        <v>8369600</v>
      </c>
      <c r="V62" s="44">
        <f t="shared" si="14"/>
        <v>14510400</v>
      </c>
      <c r="W62" s="50">
        <f t="shared" si="15"/>
        <v>13811520</v>
      </c>
    </row>
    <row r="63" spans="1:23" ht="15.75" customHeight="1" thickBot="1">
      <c r="A63" s="3">
        <v>56</v>
      </c>
      <c r="B63" s="4" t="s">
        <v>117</v>
      </c>
      <c r="C63" s="32" t="s">
        <v>118</v>
      </c>
      <c r="D63" s="39">
        <v>4</v>
      </c>
      <c r="E63" s="39">
        <v>3.64</v>
      </c>
      <c r="F63" s="39">
        <v>2.2400000000000002</v>
      </c>
      <c r="G63" s="40">
        <f t="shared" si="3"/>
        <v>2516000</v>
      </c>
      <c r="H63" s="40">
        <f t="shared" si="16"/>
        <v>1144780</v>
      </c>
      <c r="I63" s="40">
        <f t="shared" si="0"/>
        <v>1557920</v>
      </c>
      <c r="J63" s="41">
        <f t="shared" si="4"/>
        <v>3603600</v>
      </c>
      <c r="K63" s="40">
        <f t="shared" si="5"/>
        <v>3035760</v>
      </c>
      <c r="L63" s="40">
        <f t="shared" si="1"/>
        <v>4226040</v>
      </c>
      <c r="M63" s="40">
        <f t="shared" si="2"/>
        <v>1240960.0000000002</v>
      </c>
      <c r="N63" s="43">
        <f t="shared" si="6"/>
        <v>5314880</v>
      </c>
      <c r="O63" s="43">
        <f t="shared" si="7"/>
        <v>3943660</v>
      </c>
      <c r="P63" s="44">
        <f t="shared" si="8"/>
        <v>7360560</v>
      </c>
      <c r="Q63" s="51">
        <f t="shared" si="9"/>
        <v>6792720</v>
      </c>
      <c r="R63" s="52">
        <f t="shared" si="10"/>
        <v>7983000</v>
      </c>
      <c r="S63" s="47">
        <f t="shared" si="11"/>
        <v>9127780</v>
      </c>
      <c r="T63" s="48">
        <f t="shared" si="12"/>
        <v>6459660</v>
      </c>
      <c r="U63" s="49">
        <f t="shared" si="13"/>
        <v>5088440</v>
      </c>
      <c r="V63" s="44">
        <f t="shared" si="14"/>
        <v>8505340</v>
      </c>
      <c r="W63" s="50">
        <f t="shared" si="15"/>
        <v>7937500</v>
      </c>
    </row>
    <row r="64" spans="1:23" ht="15.75" customHeight="1" thickBot="1">
      <c r="A64" s="3">
        <v>57</v>
      </c>
      <c r="B64" s="4" t="s">
        <v>119</v>
      </c>
      <c r="C64" s="32" t="s">
        <v>120</v>
      </c>
      <c r="D64" s="39">
        <v>6</v>
      </c>
      <c r="E64" s="39">
        <v>4.63</v>
      </c>
      <c r="F64" s="39">
        <v>19.75</v>
      </c>
      <c r="G64" s="40">
        <f t="shared" si="3"/>
        <v>3774000</v>
      </c>
      <c r="H64" s="40">
        <f t="shared" si="16"/>
        <v>1456135</v>
      </c>
      <c r="I64" s="40">
        <f t="shared" si="0"/>
        <v>1981640</v>
      </c>
      <c r="J64" s="41">
        <f t="shared" si="4"/>
        <v>4583700</v>
      </c>
      <c r="K64" s="40">
        <f t="shared" si="5"/>
        <v>3861420</v>
      </c>
      <c r="L64" s="40">
        <f t="shared" si="1"/>
        <v>5375430</v>
      </c>
      <c r="M64" s="40">
        <f t="shared" si="2"/>
        <v>10941500</v>
      </c>
      <c r="N64" s="43">
        <f t="shared" si="6"/>
        <v>16697140</v>
      </c>
      <c r="O64" s="43">
        <f t="shared" si="7"/>
        <v>14379275</v>
      </c>
      <c r="P64" s="44">
        <f t="shared" si="8"/>
        <v>19299200</v>
      </c>
      <c r="Q64" s="51">
        <f t="shared" si="9"/>
        <v>18576920</v>
      </c>
      <c r="R64" s="52">
        <f t="shared" si="10"/>
        <v>20090930</v>
      </c>
      <c r="S64" s="47">
        <f t="shared" si="11"/>
        <v>21547065</v>
      </c>
      <c r="T64" s="48">
        <f t="shared" si="12"/>
        <v>18153275</v>
      </c>
      <c r="U64" s="49">
        <f t="shared" si="13"/>
        <v>15835410</v>
      </c>
      <c r="V64" s="44">
        <f t="shared" si="14"/>
        <v>20755335</v>
      </c>
      <c r="W64" s="50">
        <f t="shared" si="15"/>
        <v>20033055</v>
      </c>
    </row>
    <row r="65" spans="1:23" ht="15.75" customHeight="1" thickBot="1">
      <c r="A65" s="3">
        <v>58</v>
      </c>
      <c r="B65" s="4" t="s">
        <v>121</v>
      </c>
      <c r="C65" s="32" t="s">
        <v>122</v>
      </c>
      <c r="D65" s="39">
        <v>10</v>
      </c>
      <c r="E65" s="39">
        <v>6.3</v>
      </c>
      <c r="F65" s="39">
        <v>19.75</v>
      </c>
      <c r="G65" s="40">
        <f t="shared" si="3"/>
        <v>6290000</v>
      </c>
      <c r="H65" s="40">
        <f t="shared" si="16"/>
        <v>1981350</v>
      </c>
      <c r="I65" s="40">
        <f t="shared" si="0"/>
        <v>2696400</v>
      </c>
      <c r="J65" s="41">
        <f t="shared" si="4"/>
        <v>6237000</v>
      </c>
      <c r="K65" s="40">
        <f t="shared" si="5"/>
        <v>5254200</v>
      </c>
      <c r="L65" s="40">
        <f t="shared" si="1"/>
        <v>7314300</v>
      </c>
      <c r="M65" s="40">
        <f t="shared" si="2"/>
        <v>10941500</v>
      </c>
      <c r="N65" s="43">
        <f t="shared" si="6"/>
        <v>19927900</v>
      </c>
      <c r="O65" s="43">
        <f t="shared" si="7"/>
        <v>15619250</v>
      </c>
      <c r="P65" s="44">
        <f t="shared" si="8"/>
        <v>23468500</v>
      </c>
      <c r="Q65" s="51">
        <f t="shared" si="9"/>
        <v>22485700</v>
      </c>
      <c r="R65" s="52">
        <f t="shared" si="10"/>
        <v>24545800</v>
      </c>
      <c r="S65" s="47">
        <f t="shared" si="11"/>
        <v>26527150</v>
      </c>
      <c r="T65" s="48">
        <f t="shared" si="12"/>
        <v>21909250</v>
      </c>
      <c r="U65" s="49">
        <f t="shared" si="13"/>
        <v>17600600</v>
      </c>
      <c r="V65" s="44">
        <f t="shared" si="14"/>
        <v>25449850</v>
      </c>
      <c r="W65" s="50">
        <f t="shared" si="15"/>
        <v>24467050</v>
      </c>
    </row>
    <row r="66" spans="1:23" ht="15.75" customHeight="1" thickBot="1">
      <c r="A66" s="3">
        <v>59</v>
      </c>
      <c r="B66" s="4" t="s">
        <v>123</v>
      </c>
      <c r="C66" s="32" t="s">
        <v>124</v>
      </c>
      <c r="D66" s="39">
        <v>14.4</v>
      </c>
      <c r="E66" s="39">
        <v>6.3</v>
      </c>
      <c r="F66" s="39">
        <v>19.75</v>
      </c>
      <c r="G66" s="40">
        <f t="shared" si="3"/>
        <v>9057600</v>
      </c>
      <c r="H66" s="40">
        <f t="shared" si="16"/>
        <v>1981350</v>
      </c>
      <c r="I66" s="40">
        <f t="shared" si="0"/>
        <v>2696400</v>
      </c>
      <c r="J66" s="41">
        <f t="shared" si="4"/>
        <v>6237000</v>
      </c>
      <c r="K66" s="40">
        <f t="shared" si="5"/>
        <v>5254200</v>
      </c>
      <c r="L66" s="40">
        <f t="shared" si="1"/>
        <v>7314300</v>
      </c>
      <c r="M66" s="40">
        <f t="shared" si="2"/>
        <v>10941500</v>
      </c>
      <c r="N66" s="43">
        <f t="shared" si="6"/>
        <v>22695500</v>
      </c>
      <c r="O66" s="43">
        <f t="shared" si="7"/>
        <v>15619250</v>
      </c>
      <c r="P66" s="44">
        <f t="shared" si="8"/>
        <v>26236100</v>
      </c>
      <c r="Q66" s="51">
        <f t="shared" si="9"/>
        <v>25253300</v>
      </c>
      <c r="R66" s="52">
        <f t="shared" si="10"/>
        <v>27313400</v>
      </c>
      <c r="S66" s="47">
        <f t="shared" si="11"/>
        <v>29294750</v>
      </c>
      <c r="T66" s="48">
        <f t="shared" si="12"/>
        <v>24676850</v>
      </c>
      <c r="U66" s="49">
        <f t="shared" si="13"/>
        <v>17600600</v>
      </c>
      <c r="V66" s="44">
        <f t="shared" si="14"/>
        <v>28217450</v>
      </c>
      <c r="W66" s="50">
        <f t="shared" si="15"/>
        <v>27234650</v>
      </c>
    </row>
    <row r="67" spans="1:23" ht="15.75" customHeight="1" thickBot="1">
      <c r="A67" s="3">
        <v>60</v>
      </c>
      <c r="B67" s="4" t="s">
        <v>125</v>
      </c>
      <c r="C67" s="32" t="s">
        <v>126</v>
      </c>
      <c r="D67" s="39">
        <v>8.4</v>
      </c>
      <c r="E67" s="39">
        <v>4.0599999999999996</v>
      </c>
      <c r="F67" s="39">
        <v>6.56</v>
      </c>
      <c r="G67" s="40">
        <f t="shared" si="3"/>
        <v>5283600</v>
      </c>
      <c r="H67" s="40">
        <f t="shared" si="16"/>
        <v>1276869.9999999998</v>
      </c>
      <c r="I67" s="40">
        <f t="shared" si="0"/>
        <v>1737679.9999999998</v>
      </c>
      <c r="J67" s="41">
        <f t="shared" si="4"/>
        <v>4019399.9999999995</v>
      </c>
      <c r="K67" s="40">
        <f t="shared" si="5"/>
        <v>3386039.9999999995</v>
      </c>
      <c r="L67" s="40">
        <f t="shared" si="1"/>
        <v>4713660</v>
      </c>
      <c r="M67" s="40">
        <f t="shared" si="2"/>
        <v>3634240</v>
      </c>
      <c r="N67" s="43">
        <f t="shared" si="6"/>
        <v>10655520</v>
      </c>
      <c r="O67" s="43">
        <f t="shared" si="7"/>
        <v>6648790</v>
      </c>
      <c r="P67" s="44">
        <f t="shared" si="8"/>
        <v>12937240</v>
      </c>
      <c r="Q67" s="51">
        <f t="shared" si="9"/>
        <v>12303880</v>
      </c>
      <c r="R67" s="52">
        <f t="shared" si="10"/>
        <v>13631500</v>
      </c>
      <c r="S67" s="47">
        <f t="shared" si="11"/>
        <v>14908370</v>
      </c>
      <c r="T67" s="48">
        <f t="shared" si="12"/>
        <v>11932390</v>
      </c>
      <c r="U67" s="49">
        <f t="shared" si="13"/>
        <v>7925660</v>
      </c>
      <c r="V67" s="44">
        <f t="shared" si="14"/>
        <v>14214110</v>
      </c>
      <c r="W67" s="50">
        <f t="shared" si="15"/>
        <v>13580750</v>
      </c>
    </row>
    <row r="68" spans="1:23" ht="15.75" customHeight="1" thickBot="1">
      <c r="A68" s="3">
        <v>61</v>
      </c>
      <c r="B68" s="4" t="s">
        <v>127</v>
      </c>
      <c r="C68" s="32" t="s">
        <v>128</v>
      </c>
      <c r="D68" s="39">
        <v>4.0999999999999996</v>
      </c>
      <c r="E68" s="39">
        <v>3.98</v>
      </c>
      <c r="F68" s="39">
        <v>6.56</v>
      </c>
      <c r="G68" s="40">
        <f t="shared" si="3"/>
        <v>2578900</v>
      </c>
      <c r="H68" s="40">
        <f t="shared" si="16"/>
        <v>1251710</v>
      </c>
      <c r="I68" s="40">
        <f t="shared" si="0"/>
        <v>1703440</v>
      </c>
      <c r="J68" s="41">
        <f t="shared" si="4"/>
        <v>3940200</v>
      </c>
      <c r="K68" s="40">
        <f t="shared" si="5"/>
        <v>3319320</v>
      </c>
      <c r="L68" s="40">
        <f t="shared" si="1"/>
        <v>4620780</v>
      </c>
      <c r="M68" s="40">
        <f t="shared" si="2"/>
        <v>3634240</v>
      </c>
      <c r="N68" s="43">
        <f t="shared" si="6"/>
        <v>7916580</v>
      </c>
      <c r="O68" s="43">
        <f t="shared" si="7"/>
        <v>6589390</v>
      </c>
      <c r="P68" s="44">
        <f t="shared" si="8"/>
        <v>10153340</v>
      </c>
      <c r="Q68" s="51">
        <f t="shared" si="9"/>
        <v>9532460</v>
      </c>
      <c r="R68" s="52">
        <f t="shared" si="10"/>
        <v>10833920</v>
      </c>
      <c r="S68" s="47">
        <f t="shared" si="11"/>
        <v>12085630</v>
      </c>
      <c r="T68" s="48">
        <f t="shared" si="12"/>
        <v>9168290</v>
      </c>
      <c r="U68" s="49">
        <f t="shared" si="13"/>
        <v>7841100</v>
      </c>
      <c r="V68" s="44">
        <f t="shared" si="14"/>
        <v>11405050</v>
      </c>
      <c r="W68" s="50">
        <f t="shared" si="15"/>
        <v>10784170</v>
      </c>
    </row>
    <row r="69" spans="1:23" ht="15.75" customHeight="1" thickBot="1">
      <c r="A69" s="3">
        <v>62</v>
      </c>
      <c r="B69" s="6" t="s">
        <v>129</v>
      </c>
      <c r="C69" s="36" t="s">
        <v>130</v>
      </c>
      <c r="D69" s="39">
        <v>14.4</v>
      </c>
      <c r="E69" s="39">
        <v>4.63</v>
      </c>
      <c r="F69" s="39">
        <v>19.75</v>
      </c>
      <c r="G69" s="53">
        <f t="shared" si="3"/>
        <v>9057600</v>
      </c>
      <c r="H69" s="40">
        <f t="shared" si="16"/>
        <v>1456135</v>
      </c>
      <c r="I69" s="53">
        <f t="shared" si="0"/>
        <v>1981640</v>
      </c>
      <c r="J69" s="41">
        <f t="shared" si="4"/>
        <v>4583700</v>
      </c>
      <c r="K69" s="53">
        <f t="shared" si="5"/>
        <v>3861420</v>
      </c>
      <c r="L69" s="53">
        <f t="shared" si="1"/>
        <v>5375430</v>
      </c>
      <c r="M69" s="53">
        <f t="shared" si="2"/>
        <v>10941500</v>
      </c>
      <c r="N69" s="43">
        <f t="shared" si="6"/>
        <v>21980740</v>
      </c>
      <c r="O69" s="43">
        <f t="shared" si="7"/>
        <v>14379275</v>
      </c>
      <c r="P69" s="44">
        <f t="shared" si="8"/>
        <v>24582800</v>
      </c>
      <c r="Q69" s="51">
        <f t="shared" si="9"/>
        <v>23860520</v>
      </c>
      <c r="R69" s="52">
        <f t="shared" si="10"/>
        <v>25374530</v>
      </c>
      <c r="S69" s="47">
        <f t="shared" si="11"/>
        <v>26830665</v>
      </c>
      <c r="T69" s="48">
        <f t="shared" si="12"/>
        <v>23436875</v>
      </c>
      <c r="U69" s="49">
        <f t="shared" si="13"/>
        <v>15835410</v>
      </c>
      <c r="V69" s="44">
        <f t="shared" si="14"/>
        <v>26038935</v>
      </c>
      <c r="W69" s="50">
        <f t="shared" si="15"/>
        <v>25316655</v>
      </c>
    </row>
    <row r="70" spans="1:23" ht="15.75" customHeight="1" thickBot="1">
      <c r="A70" s="3">
        <v>63</v>
      </c>
      <c r="B70" s="4" t="s">
        <v>131</v>
      </c>
      <c r="C70" s="32" t="s">
        <v>517</v>
      </c>
      <c r="D70" s="39">
        <v>1.25</v>
      </c>
      <c r="E70" s="39">
        <v>1.3</v>
      </c>
      <c r="F70" s="39">
        <v>2.4500000000000002</v>
      </c>
      <c r="G70" s="40">
        <f t="shared" si="3"/>
        <v>786250</v>
      </c>
      <c r="H70" s="40">
        <f t="shared" si="16"/>
        <v>408850</v>
      </c>
      <c r="I70" s="40">
        <f t="shared" si="0"/>
        <v>556400</v>
      </c>
      <c r="J70" s="41">
        <f t="shared" si="4"/>
        <v>1287000</v>
      </c>
      <c r="K70" s="40">
        <f t="shared" si="5"/>
        <v>1084200</v>
      </c>
      <c r="L70" s="40">
        <f t="shared" si="1"/>
        <v>1509300</v>
      </c>
      <c r="M70" s="40">
        <f t="shared" si="2"/>
        <v>1357300</v>
      </c>
      <c r="N70" s="43">
        <f t="shared" si="6"/>
        <v>2699950</v>
      </c>
      <c r="O70" s="43">
        <f t="shared" si="7"/>
        <v>2322550</v>
      </c>
      <c r="P70" s="44">
        <f t="shared" si="8"/>
        <v>3430550</v>
      </c>
      <c r="Q70" s="51">
        <f t="shared" si="9"/>
        <v>3227750</v>
      </c>
      <c r="R70" s="52">
        <f t="shared" si="10"/>
        <v>3652850</v>
      </c>
      <c r="S70" s="47">
        <f t="shared" si="11"/>
        <v>4061700</v>
      </c>
      <c r="T70" s="48">
        <f t="shared" si="12"/>
        <v>3108800</v>
      </c>
      <c r="U70" s="49">
        <f t="shared" si="13"/>
        <v>2731400</v>
      </c>
      <c r="V70" s="44">
        <f t="shared" si="14"/>
        <v>3839400</v>
      </c>
      <c r="W70" s="50">
        <f t="shared" si="15"/>
        <v>3636600</v>
      </c>
    </row>
    <row r="71" spans="1:23" ht="15.75" customHeight="1" thickBot="1">
      <c r="A71" s="3">
        <v>64</v>
      </c>
      <c r="B71" s="4" t="s">
        <v>132</v>
      </c>
      <c r="C71" s="32" t="s">
        <v>518</v>
      </c>
      <c r="D71" s="39">
        <v>1</v>
      </c>
      <c r="E71" s="39">
        <v>1.3</v>
      </c>
      <c r="F71" s="39">
        <v>2.4500000000000002</v>
      </c>
      <c r="G71" s="40">
        <f t="shared" si="3"/>
        <v>629000</v>
      </c>
      <c r="H71" s="40">
        <f t="shared" si="16"/>
        <v>408850</v>
      </c>
      <c r="I71" s="40">
        <f t="shared" si="0"/>
        <v>556400</v>
      </c>
      <c r="J71" s="41">
        <f t="shared" si="4"/>
        <v>1287000</v>
      </c>
      <c r="K71" s="40">
        <f t="shared" si="5"/>
        <v>1084200</v>
      </c>
      <c r="L71" s="40">
        <f t="shared" si="1"/>
        <v>1509300</v>
      </c>
      <c r="M71" s="40">
        <f t="shared" si="2"/>
        <v>1357300</v>
      </c>
      <c r="N71" s="43">
        <f t="shared" si="6"/>
        <v>2542700</v>
      </c>
      <c r="O71" s="43">
        <f t="shared" si="7"/>
        <v>2322550</v>
      </c>
      <c r="P71" s="44">
        <f t="shared" si="8"/>
        <v>3273300</v>
      </c>
      <c r="Q71" s="51">
        <f t="shared" si="9"/>
        <v>3070500</v>
      </c>
      <c r="R71" s="52">
        <f t="shared" si="10"/>
        <v>3495600</v>
      </c>
      <c r="S71" s="47">
        <f t="shared" si="11"/>
        <v>3904450</v>
      </c>
      <c r="T71" s="48">
        <f t="shared" si="12"/>
        <v>2951550</v>
      </c>
      <c r="U71" s="49">
        <f t="shared" si="13"/>
        <v>2731400</v>
      </c>
      <c r="V71" s="44">
        <f t="shared" si="14"/>
        <v>3682150</v>
      </c>
      <c r="W71" s="50">
        <f t="shared" si="15"/>
        <v>3479350</v>
      </c>
    </row>
    <row r="72" spans="1:23" ht="15.75" customHeight="1" thickBot="1">
      <c r="A72" s="3">
        <v>65</v>
      </c>
      <c r="B72" s="4" t="s">
        <v>133</v>
      </c>
      <c r="C72" s="32" t="s">
        <v>134</v>
      </c>
      <c r="D72" s="39">
        <v>3</v>
      </c>
      <c r="E72" s="39">
        <v>2.73</v>
      </c>
      <c r="F72" s="39">
        <v>9.9700000000000006</v>
      </c>
      <c r="G72" s="40">
        <f t="shared" si="3"/>
        <v>1887000</v>
      </c>
      <c r="H72" s="40">
        <f t="shared" si="16"/>
        <v>858585</v>
      </c>
      <c r="I72" s="40">
        <f t="shared" si="0"/>
        <v>1168440</v>
      </c>
      <c r="J72" s="41">
        <f t="shared" si="4"/>
        <v>2702700</v>
      </c>
      <c r="K72" s="40">
        <f t="shared" si="5"/>
        <v>2276820</v>
      </c>
      <c r="L72" s="40">
        <f t="shared" si="1"/>
        <v>3169530</v>
      </c>
      <c r="M72" s="40">
        <f t="shared" si="2"/>
        <v>5523380</v>
      </c>
      <c r="N72" s="43">
        <f t="shared" si="6"/>
        <v>8578820</v>
      </c>
      <c r="O72" s="43">
        <f t="shared" si="7"/>
        <v>7550405</v>
      </c>
      <c r="P72" s="44">
        <f t="shared" si="8"/>
        <v>10113080</v>
      </c>
      <c r="Q72" s="51">
        <f t="shared" si="9"/>
        <v>9687200</v>
      </c>
      <c r="R72" s="52">
        <f t="shared" si="10"/>
        <v>10579910</v>
      </c>
      <c r="S72" s="47">
        <f t="shared" si="11"/>
        <v>11438495</v>
      </c>
      <c r="T72" s="48">
        <f t="shared" si="12"/>
        <v>9437405</v>
      </c>
      <c r="U72" s="49">
        <f t="shared" si="13"/>
        <v>8408990</v>
      </c>
      <c r="V72" s="44">
        <f t="shared" si="14"/>
        <v>10971665</v>
      </c>
      <c r="W72" s="50">
        <f t="shared" si="15"/>
        <v>10545785</v>
      </c>
    </row>
    <row r="73" spans="1:23" ht="15.75" customHeight="1" thickBot="1">
      <c r="A73" s="3">
        <v>66</v>
      </c>
      <c r="B73" s="4" t="s">
        <v>135</v>
      </c>
      <c r="C73" s="32" t="s">
        <v>136</v>
      </c>
      <c r="D73" s="39">
        <v>3.2</v>
      </c>
      <c r="E73" s="39">
        <v>3.64</v>
      </c>
      <c r="F73" s="39">
        <v>9.9700000000000006</v>
      </c>
      <c r="G73" s="40">
        <f t="shared" si="3"/>
        <v>2012800</v>
      </c>
      <c r="H73" s="40">
        <f t="shared" si="16"/>
        <v>1144780</v>
      </c>
      <c r="I73" s="40">
        <f t="shared" si="0"/>
        <v>1557920</v>
      </c>
      <c r="J73" s="41">
        <f t="shared" ref="J73:J136" si="17">E73*$D$4</f>
        <v>3603600</v>
      </c>
      <c r="K73" s="40">
        <f t="shared" si="5"/>
        <v>3035760</v>
      </c>
      <c r="L73" s="40">
        <f t="shared" si="1"/>
        <v>4226040</v>
      </c>
      <c r="M73" s="40">
        <f t="shared" si="2"/>
        <v>5523380</v>
      </c>
      <c r="N73" s="43">
        <f t="shared" ref="N73:N136" si="18">G73+I73+M73</f>
        <v>9094100</v>
      </c>
      <c r="O73" s="43">
        <f t="shared" ref="O73:O136" si="19">H73+I73+M73</f>
        <v>8226080</v>
      </c>
      <c r="P73" s="44">
        <f t="shared" ref="P73:P136" si="20">M73+J73+G73</f>
        <v>11139780</v>
      </c>
      <c r="Q73" s="51">
        <f t="shared" si="9"/>
        <v>10571940</v>
      </c>
      <c r="R73" s="52">
        <f t="shared" si="10"/>
        <v>11762220</v>
      </c>
      <c r="S73" s="47">
        <f t="shared" ref="S73:S136" si="21">H73+R73</f>
        <v>12907000</v>
      </c>
      <c r="T73" s="48">
        <f t="shared" ref="T73:T136" si="22">H73+N73</f>
        <v>10238880</v>
      </c>
      <c r="U73" s="49">
        <f t="shared" ref="U73:U136" si="23">H73+O73</f>
        <v>9370860</v>
      </c>
      <c r="V73" s="44">
        <f t="shared" ref="V73:V136" si="24">H73+P73</f>
        <v>12284560</v>
      </c>
      <c r="W73" s="50">
        <f t="shared" ref="W73:W136" si="25">H73+Q73</f>
        <v>11716720</v>
      </c>
    </row>
    <row r="74" spans="1:23" ht="15.75" customHeight="1" thickBot="1">
      <c r="A74" s="3">
        <v>67</v>
      </c>
      <c r="B74" s="4" t="s">
        <v>137</v>
      </c>
      <c r="C74" s="32" t="s">
        <v>138</v>
      </c>
      <c r="D74" s="39">
        <v>3.3</v>
      </c>
      <c r="E74" s="39">
        <v>3.64</v>
      </c>
      <c r="F74" s="39">
        <v>2.4500000000000002</v>
      </c>
      <c r="G74" s="40">
        <f t="shared" si="3"/>
        <v>2075700</v>
      </c>
      <c r="H74" s="40">
        <f t="shared" si="16"/>
        <v>1144780</v>
      </c>
      <c r="I74" s="40">
        <f t="shared" si="0"/>
        <v>1557920</v>
      </c>
      <c r="J74" s="41">
        <f t="shared" si="17"/>
        <v>3603600</v>
      </c>
      <c r="K74" s="40">
        <f t="shared" si="5"/>
        <v>3035760</v>
      </c>
      <c r="L74" s="40">
        <f t="shared" si="1"/>
        <v>4226040</v>
      </c>
      <c r="M74" s="40">
        <f t="shared" si="2"/>
        <v>1357300</v>
      </c>
      <c r="N74" s="43">
        <f t="shared" si="18"/>
        <v>4990920</v>
      </c>
      <c r="O74" s="43">
        <f t="shared" si="19"/>
        <v>4060000</v>
      </c>
      <c r="P74" s="44">
        <f t="shared" si="20"/>
        <v>7036600</v>
      </c>
      <c r="Q74" s="51">
        <f t="shared" si="9"/>
        <v>6468760</v>
      </c>
      <c r="R74" s="52">
        <f t="shared" si="10"/>
        <v>7659040</v>
      </c>
      <c r="S74" s="47">
        <f t="shared" si="21"/>
        <v>8803820</v>
      </c>
      <c r="T74" s="48">
        <f t="shared" si="22"/>
        <v>6135700</v>
      </c>
      <c r="U74" s="49">
        <f t="shared" si="23"/>
        <v>5204780</v>
      </c>
      <c r="V74" s="44">
        <f t="shared" si="24"/>
        <v>8181380</v>
      </c>
      <c r="W74" s="50">
        <f t="shared" si="25"/>
        <v>7613540</v>
      </c>
    </row>
    <row r="75" spans="1:23" ht="15.75" customHeight="1" thickBot="1">
      <c r="A75" s="3">
        <v>68</v>
      </c>
      <c r="B75" s="4" t="s">
        <v>139</v>
      </c>
      <c r="C75" s="32" t="s">
        <v>140</v>
      </c>
      <c r="D75" s="39">
        <v>3.7</v>
      </c>
      <c r="E75" s="39">
        <v>4.97</v>
      </c>
      <c r="F75" s="39">
        <v>2.4500000000000002</v>
      </c>
      <c r="G75" s="40">
        <f t="shared" si="3"/>
        <v>2327300</v>
      </c>
      <c r="H75" s="40">
        <f t="shared" si="16"/>
        <v>1563065</v>
      </c>
      <c r="I75" s="40">
        <f t="shared" si="0"/>
        <v>2127160</v>
      </c>
      <c r="J75" s="41">
        <f t="shared" si="17"/>
        <v>4920300</v>
      </c>
      <c r="K75" s="40">
        <f t="shared" si="5"/>
        <v>4144980</v>
      </c>
      <c r="L75" s="40">
        <f t="shared" si="1"/>
        <v>5770170</v>
      </c>
      <c r="M75" s="40">
        <f t="shared" si="2"/>
        <v>1357300</v>
      </c>
      <c r="N75" s="43">
        <f t="shared" si="18"/>
        <v>5811760</v>
      </c>
      <c r="O75" s="43">
        <f t="shared" si="19"/>
        <v>5047525</v>
      </c>
      <c r="P75" s="44">
        <f t="shared" si="20"/>
        <v>8604900</v>
      </c>
      <c r="Q75" s="51">
        <f t="shared" si="9"/>
        <v>7829580</v>
      </c>
      <c r="R75" s="52">
        <f t="shared" si="10"/>
        <v>9454770</v>
      </c>
      <c r="S75" s="47">
        <f t="shared" si="21"/>
        <v>11017835</v>
      </c>
      <c r="T75" s="48">
        <f t="shared" si="22"/>
        <v>7374825</v>
      </c>
      <c r="U75" s="49">
        <f t="shared" si="23"/>
        <v>6610590</v>
      </c>
      <c r="V75" s="44">
        <f t="shared" si="24"/>
        <v>10167965</v>
      </c>
      <c r="W75" s="50">
        <f t="shared" si="25"/>
        <v>9392645</v>
      </c>
    </row>
    <row r="76" spans="1:23" ht="15.75" customHeight="1" thickBot="1">
      <c r="A76" s="3">
        <v>69</v>
      </c>
      <c r="B76" s="4" t="s">
        <v>141</v>
      </c>
      <c r="C76" s="32" t="s">
        <v>142</v>
      </c>
      <c r="D76" s="39">
        <v>10.199999999999999</v>
      </c>
      <c r="E76" s="39">
        <v>3.15</v>
      </c>
      <c r="F76" s="39">
        <v>9.9700000000000006</v>
      </c>
      <c r="G76" s="40">
        <f t="shared" si="3"/>
        <v>6415800</v>
      </c>
      <c r="H76" s="40">
        <f t="shared" si="16"/>
        <v>990675</v>
      </c>
      <c r="I76" s="40">
        <f t="shared" si="0"/>
        <v>1348200</v>
      </c>
      <c r="J76" s="41">
        <f t="shared" si="17"/>
        <v>3118500</v>
      </c>
      <c r="K76" s="40">
        <f t="shared" si="5"/>
        <v>2627100</v>
      </c>
      <c r="L76" s="40">
        <f t="shared" si="1"/>
        <v>3657150</v>
      </c>
      <c r="M76" s="40">
        <f t="shared" si="2"/>
        <v>5523380</v>
      </c>
      <c r="N76" s="43">
        <f t="shared" si="18"/>
        <v>13287380</v>
      </c>
      <c r="O76" s="43">
        <f t="shared" si="19"/>
        <v>7862255</v>
      </c>
      <c r="P76" s="44">
        <f t="shared" si="20"/>
        <v>15057680</v>
      </c>
      <c r="Q76" s="51">
        <f t="shared" si="9"/>
        <v>14566280</v>
      </c>
      <c r="R76" s="52">
        <f t="shared" si="10"/>
        <v>15596330</v>
      </c>
      <c r="S76" s="47">
        <f t="shared" si="21"/>
        <v>16587005</v>
      </c>
      <c r="T76" s="48">
        <f t="shared" si="22"/>
        <v>14278055</v>
      </c>
      <c r="U76" s="49">
        <f t="shared" si="23"/>
        <v>8852930</v>
      </c>
      <c r="V76" s="44">
        <f t="shared" si="24"/>
        <v>16048355</v>
      </c>
      <c r="W76" s="50">
        <f t="shared" si="25"/>
        <v>15556955</v>
      </c>
    </row>
    <row r="77" spans="1:23" ht="15.75" customHeight="1" thickBot="1">
      <c r="A77" s="3">
        <v>70</v>
      </c>
      <c r="B77" s="4" t="s">
        <v>143</v>
      </c>
      <c r="C77" s="32" t="s">
        <v>144</v>
      </c>
      <c r="D77" s="39">
        <v>11.5</v>
      </c>
      <c r="E77" s="39">
        <v>3.81</v>
      </c>
      <c r="F77" s="39">
        <v>11.19</v>
      </c>
      <c r="G77" s="40">
        <f t="shared" si="3"/>
        <v>7233500</v>
      </c>
      <c r="H77" s="40">
        <f t="shared" si="16"/>
        <v>1198245</v>
      </c>
      <c r="I77" s="40">
        <f t="shared" si="0"/>
        <v>1630680</v>
      </c>
      <c r="J77" s="41">
        <f t="shared" si="17"/>
        <v>3771900</v>
      </c>
      <c r="K77" s="40">
        <f t="shared" si="5"/>
        <v>3177540</v>
      </c>
      <c r="L77" s="40">
        <f t="shared" si="1"/>
        <v>4423410</v>
      </c>
      <c r="M77" s="40">
        <f t="shared" si="2"/>
        <v>6199260</v>
      </c>
      <c r="N77" s="43">
        <f t="shared" si="18"/>
        <v>15063440</v>
      </c>
      <c r="O77" s="43">
        <f t="shared" si="19"/>
        <v>9028185</v>
      </c>
      <c r="P77" s="44">
        <f t="shared" si="20"/>
        <v>17204660</v>
      </c>
      <c r="Q77" s="51">
        <f t="shared" si="9"/>
        <v>16610300</v>
      </c>
      <c r="R77" s="52">
        <f t="shared" si="10"/>
        <v>17856170</v>
      </c>
      <c r="S77" s="47">
        <f t="shared" si="21"/>
        <v>19054415</v>
      </c>
      <c r="T77" s="48">
        <f t="shared" si="22"/>
        <v>16261685</v>
      </c>
      <c r="U77" s="49">
        <f t="shared" si="23"/>
        <v>10226430</v>
      </c>
      <c r="V77" s="44">
        <f t="shared" si="24"/>
        <v>18402905</v>
      </c>
      <c r="W77" s="50">
        <f t="shared" si="25"/>
        <v>17808545</v>
      </c>
    </row>
    <row r="78" spans="1:23" ht="15.75" customHeight="1" thickBot="1">
      <c r="A78" s="3">
        <v>71</v>
      </c>
      <c r="B78" s="4" t="s">
        <v>145</v>
      </c>
      <c r="C78" s="32" t="s">
        <v>146</v>
      </c>
      <c r="D78" s="39">
        <v>14</v>
      </c>
      <c r="E78" s="39">
        <v>4.51</v>
      </c>
      <c r="F78" s="39">
        <v>13.61</v>
      </c>
      <c r="G78" s="40">
        <f t="shared" si="3"/>
        <v>8806000</v>
      </c>
      <c r="H78" s="40">
        <f t="shared" si="16"/>
        <v>1418395</v>
      </c>
      <c r="I78" s="40">
        <f t="shared" si="0"/>
        <v>1930280</v>
      </c>
      <c r="J78" s="41">
        <f t="shared" si="17"/>
        <v>4464900</v>
      </c>
      <c r="K78" s="40">
        <f t="shared" si="5"/>
        <v>3761340</v>
      </c>
      <c r="L78" s="40">
        <f t="shared" si="1"/>
        <v>5236110</v>
      </c>
      <c r="M78" s="40">
        <f t="shared" si="2"/>
        <v>7539940</v>
      </c>
      <c r="N78" s="43">
        <f t="shared" si="18"/>
        <v>18276220</v>
      </c>
      <c r="O78" s="43">
        <f t="shared" si="19"/>
        <v>10888615</v>
      </c>
      <c r="P78" s="44">
        <f t="shared" si="20"/>
        <v>20810840</v>
      </c>
      <c r="Q78" s="51">
        <f t="shared" si="9"/>
        <v>20107280</v>
      </c>
      <c r="R78" s="52">
        <f t="shared" si="10"/>
        <v>21582050</v>
      </c>
      <c r="S78" s="47">
        <f t="shared" si="21"/>
        <v>23000445</v>
      </c>
      <c r="T78" s="48">
        <f t="shared" si="22"/>
        <v>19694615</v>
      </c>
      <c r="U78" s="49">
        <f t="shared" si="23"/>
        <v>12307010</v>
      </c>
      <c r="V78" s="44">
        <f t="shared" si="24"/>
        <v>22229235</v>
      </c>
      <c r="W78" s="50">
        <f t="shared" si="25"/>
        <v>21525675</v>
      </c>
    </row>
    <row r="79" spans="1:23" ht="15.75" customHeight="1" thickBot="1">
      <c r="A79" s="3">
        <v>72</v>
      </c>
      <c r="B79" s="4" t="s">
        <v>147</v>
      </c>
      <c r="C79" s="32" t="s">
        <v>148</v>
      </c>
      <c r="D79" s="39">
        <v>4</v>
      </c>
      <c r="E79" s="39">
        <v>1.82</v>
      </c>
      <c r="F79" s="39">
        <v>13.61</v>
      </c>
      <c r="G79" s="40">
        <f t="shared" si="3"/>
        <v>2516000</v>
      </c>
      <c r="H79" s="40">
        <f t="shared" si="16"/>
        <v>572390</v>
      </c>
      <c r="I79" s="40">
        <f t="shared" si="0"/>
        <v>778960</v>
      </c>
      <c r="J79" s="41">
        <f t="shared" si="17"/>
        <v>1801800</v>
      </c>
      <c r="K79" s="40">
        <f t="shared" si="5"/>
        <v>1517880</v>
      </c>
      <c r="L79" s="40">
        <f t="shared" si="1"/>
        <v>2113020</v>
      </c>
      <c r="M79" s="40">
        <f t="shared" si="2"/>
        <v>7539940</v>
      </c>
      <c r="N79" s="43">
        <f t="shared" si="18"/>
        <v>10834900</v>
      </c>
      <c r="O79" s="43">
        <f t="shared" si="19"/>
        <v>8891290</v>
      </c>
      <c r="P79" s="44">
        <f t="shared" si="20"/>
        <v>11857740</v>
      </c>
      <c r="Q79" s="51">
        <f t="shared" si="9"/>
        <v>11573820</v>
      </c>
      <c r="R79" s="52">
        <f t="shared" si="10"/>
        <v>12168960</v>
      </c>
      <c r="S79" s="47">
        <f t="shared" si="21"/>
        <v>12741350</v>
      </c>
      <c r="T79" s="48">
        <f t="shared" si="22"/>
        <v>11407290</v>
      </c>
      <c r="U79" s="49">
        <f>H79+O79</f>
        <v>9463680</v>
      </c>
      <c r="V79" s="44">
        <f t="shared" si="24"/>
        <v>12430130</v>
      </c>
      <c r="W79" s="50">
        <f t="shared" si="25"/>
        <v>12146210</v>
      </c>
    </row>
    <row r="80" spans="1:23" ht="15.75" customHeight="1" thickBot="1">
      <c r="A80" s="3">
        <v>73</v>
      </c>
      <c r="B80" s="4" t="s">
        <v>149</v>
      </c>
      <c r="C80" s="32" t="s">
        <v>150</v>
      </c>
      <c r="D80" s="39">
        <v>11</v>
      </c>
      <c r="E80" s="39">
        <v>4.8</v>
      </c>
      <c r="F80" s="39">
        <v>9.9700000000000006</v>
      </c>
      <c r="G80" s="40">
        <f t="shared" si="3"/>
        <v>6919000</v>
      </c>
      <c r="H80" s="40">
        <f t="shared" si="16"/>
        <v>1509600</v>
      </c>
      <c r="I80" s="40">
        <f t="shared" si="0"/>
        <v>2054400</v>
      </c>
      <c r="J80" s="41">
        <f t="shared" si="17"/>
        <v>4752000</v>
      </c>
      <c r="K80" s="40">
        <f t="shared" si="5"/>
        <v>4003200</v>
      </c>
      <c r="L80" s="40">
        <f t="shared" si="1"/>
        <v>5572800</v>
      </c>
      <c r="M80" s="40">
        <f t="shared" si="2"/>
        <v>5523380</v>
      </c>
      <c r="N80" s="43">
        <f t="shared" si="18"/>
        <v>14496780</v>
      </c>
      <c r="O80" s="43">
        <f t="shared" si="19"/>
        <v>9087380</v>
      </c>
      <c r="P80" s="44">
        <f t="shared" si="20"/>
        <v>17194380</v>
      </c>
      <c r="Q80" s="51">
        <f t="shared" si="9"/>
        <v>16445580</v>
      </c>
      <c r="R80" s="52">
        <f t="shared" si="10"/>
        <v>18015180</v>
      </c>
      <c r="S80" s="47">
        <f t="shared" si="21"/>
        <v>19524780</v>
      </c>
      <c r="T80" s="48">
        <f t="shared" si="22"/>
        <v>16006380</v>
      </c>
      <c r="U80" s="49">
        <f t="shared" si="23"/>
        <v>10596980</v>
      </c>
      <c r="V80" s="44">
        <f t="shared" si="24"/>
        <v>18703980</v>
      </c>
      <c r="W80" s="50">
        <f t="shared" si="25"/>
        <v>17955180</v>
      </c>
    </row>
    <row r="81" spans="1:23" ht="15.75" customHeight="1" thickBot="1">
      <c r="A81" s="3">
        <v>74</v>
      </c>
      <c r="B81" s="4" t="s">
        <v>151</v>
      </c>
      <c r="C81" s="32" t="s">
        <v>152</v>
      </c>
      <c r="D81" s="39">
        <v>13.4</v>
      </c>
      <c r="E81" s="39">
        <v>5.71</v>
      </c>
      <c r="F81" s="39">
        <v>11.19</v>
      </c>
      <c r="G81" s="40">
        <f t="shared" si="3"/>
        <v>8428600</v>
      </c>
      <c r="H81" s="40">
        <f t="shared" si="16"/>
        <v>1795795</v>
      </c>
      <c r="I81" s="40">
        <f t="shared" si="0"/>
        <v>2443880</v>
      </c>
      <c r="J81" s="41">
        <f t="shared" si="17"/>
        <v>5652900</v>
      </c>
      <c r="K81" s="40">
        <f t="shared" si="5"/>
        <v>4762140</v>
      </c>
      <c r="L81" s="40">
        <f t="shared" si="1"/>
        <v>6629310</v>
      </c>
      <c r="M81" s="40">
        <f t="shared" si="2"/>
        <v>6199260</v>
      </c>
      <c r="N81" s="43">
        <f t="shared" si="18"/>
        <v>17071740</v>
      </c>
      <c r="O81" s="43">
        <f t="shared" si="19"/>
        <v>10438935</v>
      </c>
      <c r="P81" s="44">
        <f t="shared" si="20"/>
        <v>20280760</v>
      </c>
      <c r="Q81" s="51">
        <f t="shared" si="9"/>
        <v>19390000</v>
      </c>
      <c r="R81" s="52">
        <f t="shared" si="10"/>
        <v>21257170</v>
      </c>
      <c r="S81" s="47">
        <f t="shared" si="21"/>
        <v>23052965</v>
      </c>
      <c r="T81" s="48">
        <f t="shared" si="22"/>
        <v>18867535</v>
      </c>
      <c r="U81" s="49">
        <f t="shared" si="23"/>
        <v>12234730</v>
      </c>
      <c r="V81" s="44">
        <f t="shared" si="24"/>
        <v>22076555</v>
      </c>
      <c r="W81" s="50">
        <f t="shared" si="25"/>
        <v>21185795</v>
      </c>
    </row>
    <row r="82" spans="1:23" ht="15.75" customHeight="1" thickBot="1">
      <c r="A82" s="3">
        <v>75</v>
      </c>
      <c r="B82" s="4" t="s">
        <v>153</v>
      </c>
      <c r="C82" s="32" t="s">
        <v>154</v>
      </c>
      <c r="D82" s="39">
        <v>16.5</v>
      </c>
      <c r="E82" s="39">
        <v>6.8</v>
      </c>
      <c r="F82" s="39">
        <v>13.61</v>
      </c>
      <c r="G82" s="40">
        <f t="shared" si="3"/>
        <v>10378500</v>
      </c>
      <c r="H82" s="40">
        <f t="shared" si="16"/>
        <v>2138600</v>
      </c>
      <c r="I82" s="40">
        <f t="shared" si="0"/>
        <v>2910400</v>
      </c>
      <c r="J82" s="41">
        <f t="shared" si="17"/>
        <v>6732000</v>
      </c>
      <c r="K82" s="40">
        <f t="shared" si="5"/>
        <v>5671200</v>
      </c>
      <c r="L82" s="40">
        <f t="shared" si="1"/>
        <v>7894800</v>
      </c>
      <c r="M82" s="40">
        <f t="shared" si="2"/>
        <v>7539940</v>
      </c>
      <c r="N82" s="43">
        <f t="shared" si="18"/>
        <v>20828840</v>
      </c>
      <c r="O82" s="43">
        <f t="shared" si="19"/>
        <v>12588940</v>
      </c>
      <c r="P82" s="44">
        <f t="shared" si="20"/>
        <v>24650440</v>
      </c>
      <c r="Q82" s="51">
        <f t="shared" si="9"/>
        <v>23589640</v>
      </c>
      <c r="R82" s="52">
        <f t="shared" si="10"/>
        <v>25813240</v>
      </c>
      <c r="S82" s="47">
        <f t="shared" si="21"/>
        <v>27951840</v>
      </c>
      <c r="T82" s="48">
        <f t="shared" si="22"/>
        <v>22967440</v>
      </c>
      <c r="U82" s="49">
        <f t="shared" si="23"/>
        <v>14727540</v>
      </c>
      <c r="V82" s="44">
        <f t="shared" si="24"/>
        <v>26789040</v>
      </c>
      <c r="W82" s="50">
        <f t="shared" si="25"/>
        <v>25728240</v>
      </c>
    </row>
    <row r="83" spans="1:23" ht="15.75" customHeight="1" thickBot="1">
      <c r="A83" s="3">
        <v>76</v>
      </c>
      <c r="B83" s="4" t="s">
        <v>155</v>
      </c>
      <c r="C83" s="32" t="s">
        <v>156</v>
      </c>
      <c r="D83" s="39">
        <v>5</v>
      </c>
      <c r="E83" s="39">
        <v>3.15</v>
      </c>
      <c r="F83" s="39">
        <v>13.61</v>
      </c>
      <c r="G83" s="40">
        <f t="shared" si="3"/>
        <v>3145000</v>
      </c>
      <c r="H83" s="40">
        <f t="shared" si="16"/>
        <v>990675</v>
      </c>
      <c r="I83" s="40">
        <f t="shared" si="0"/>
        <v>1348200</v>
      </c>
      <c r="J83" s="41">
        <f t="shared" si="17"/>
        <v>3118500</v>
      </c>
      <c r="K83" s="40">
        <f t="shared" si="5"/>
        <v>2627100</v>
      </c>
      <c r="L83" s="40">
        <f t="shared" si="1"/>
        <v>3657150</v>
      </c>
      <c r="M83" s="40">
        <f t="shared" si="2"/>
        <v>7539940</v>
      </c>
      <c r="N83" s="43">
        <f t="shared" si="18"/>
        <v>12033140</v>
      </c>
      <c r="O83" s="43">
        <f t="shared" si="19"/>
        <v>9878815</v>
      </c>
      <c r="P83" s="44">
        <f t="shared" si="20"/>
        <v>13803440</v>
      </c>
      <c r="Q83" s="51">
        <f t="shared" si="9"/>
        <v>13312040</v>
      </c>
      <c r="R83" s="52">
        <f t="shared" si="10"/>
        <v>14342090</v>
      </c>
      <c r="S83" s="47">
        <f t="shared" si="21"/>
        <v>15332765</v>
      </c>
      <c r="T83" s="48">
        <f t="shared" si="22"/>
        <v>13023815</v>
      </c>
      <c r="U83" s="49">
        <f t="shared" si="23"/>
        <v>10869490</v>
      </c>
      <c r="V83" s="44">
        <f t="shared" si="24"/>
        <v>14794115</v>
      </c>
      <c r="W83" s="50">
        <f t="shared" si="25"/>
        <v>14302715</v>
      </c>
    </row>
    <row r="84" spans="1:23" ht="15.75" customHeight="1" thickBot="1">
      <c r="A84" s="3">
        <v>77</v>
      </c>
      <c r="B84" s="4" t="s">
        <v>157</v>
      </c>
      <c r="C84" s="32" t="s">
        <v>158</v>
      </c>
      <c r="D84" s="39">
        <v>3.8</v>
      </c>
      <c r="E84" s="39">
        <v>2.73</v>
      </c>
      <c r="F84" s="39">
        <v>13.61</v>
      </c>
      <c r="G84" s="40">
        <f t="shared" si="3"/>
        <v>2390200</v>
      </c>
      <c r="H84" s="40">
        <f t="shared" si="16"/>
        <v>858585</v>
      </c>
      <c r="I84" s="40">
        <f t="shared" si="0"/>
        <v>1168440</v>
      </c>
      <c r="J84" s="41">
        <f t="shared" si="17"/>
        <v>2702700</v>
      </c>
      <c r="K84" s="40">
        <f t="shared" si="5"/>
        <v>2276820</v>
      </c>
      <c r="L84" s="40">
        <f t="shared" si="1"/>
        <v>3169530</v>
      </c>
      <c r="M84" s="40">
        <f t="shared" si="2"/>
        <v>7539940</v>
      </c>
      <c r="N84" s="43">
        <f t="shared" si="18"/>
        <v>11098580</v>
      </c>
      <c r="O84" s="43">
        <f t="shared" si="19"/>
        <v>9566965</v>
      </c>
      <c r="P84" s="44">
        <f t="shared" si="20"/>
        <v>12632840</v>
      </c>
      <c r="Q84" s="51">
        <f t="shared" si="9"/>
        <v>12206960</v>
      </c>
      <c r="R84" s="52">
        <f t="shared" si="10"/>
        <v>13099670</v>
      </c>
      <c r="S84" s="47">
        <f t="shared" si="21"/>
        <v>13958255</v>
      </c>
      <c r="T84" s="48">
        <f t="shared" si="22"/>
        <v>11957165</v>
      </c>
      <c r="U84" s="49">
        <f t="shared" si="23"/>
        <v>10425550</v>
      </c>
      <c r="V84" s="44">
        <f t="shared" si="24"/>
        <v>13491425</v>
      </c>
      <c r="W84" s="50">
        <f t="shared" si="25"/>
        <v>13065545</v>
      </c>
    </row>
    <row r="85" spans="1:23" ht="15.75" customHeight="1" thickBot="1">
      <c r="A85" s="3">
        <v>78</v>
      </c>
      <c r="B85" s="4" t="s">
        <v>159</v>
      </c>
      <c r="C85" s="32" t="s">
        <v>160</v>
      </c>
      <c r="D85" s="39">
        <v>8</v>
      </c>
      <c r="E85" s="39">
        <v>3.64</v>
      </c>
      <c r="F85" s="39">
        <v>13.61</v>
      </c>
      <c r="G85" s="40">
        <f t="shared" si="3"/>
        <v>5032000</v>
      </c>
      <c r="H85" s="40">
        <f t="shared" si="16"/>
        <v>1144780</v>
      </c>
      <c r="I85" s="40">
        <f t="shared" si="0"/>
        <v>1557920</v>
      </c>
      <c r="J85" s="41">
        <f t="shared" si="17"/>
        <v>3603600</v>
      </c>
      <c r="K85" s="40">
        <f t="shared" si="5"/>
        <v>3035760</v>
      </c>
      <c r="L85" s="40">
        <f t="shared" si="1"/>
        <v>4226040</v>
      </c>
      <c r="M85" s="40">
        <f t="shared" si="2"/>
        <v>7539940</v>
      </c>
      <c r="N85" s="43">
        <f t="shared" si="18"/>
        <v>14129860</v>
      </c>
      <c r="O85" s="43">
        <f t="shared" si="19"/>
        <v>10242640</v>
      </c>
      <c r="P85" s="44">
        <f t="shared" si="20"/>
        <v>16175540</v>
      </c>
      <c r="Q85" s="51">
        <f t="shared" si="9"/>
        <v>15607700</v>
      </c>
      <c r="R85" s="52">
        <f t="shared" si="10"/>
        <v>16797980</v>
      </c>
      <c r="S85" s="47">
        <f t="shared" si="21"/>
        <v>17942760</v>
      </c>
      <c r="T85" s="48">
        <f t="shared" si="22"/>
        <v>15274640</v>
      </c>
      <c r="U85" s="49">
        <f t="shared" si="23"/>
        <v>11387420</v>
      </c>
      <c r="V85" s="44">
        <f t="shared" si="24"/>
        <v>17320320</v>
      </c>
      <c r="W85" s="50">
        <f t="shared" si="25"/>
        <v>16752480</v>
      </c>
    </row>
    <row r="86" spans="1:23" ht="15.75" customHeight="1" thickBot="1">
      <c r="A86" s="3">
        <v>79</v>
      </c>
      <c r="B86" s="4" t="s">
        <v>161</v>
      </c>
      <c r="C86" s="32" t="s">
        <v>162</v>
      </c>
      <c r="D86" s="39">
        <v>9.1</v>
      </c>
      <c r="E86" s="39">
        <v>5.22</v>
      </c>
      <c r="F86" s="39">
        <v>5.88</v>
      </c>
      <c r="G86" s="40">
        <f t="shared" si="3"/>
        <v>5723900</v>
      </c>
      <c r="H86" s="40">
        <f t="shared" si="16"/>
        <v>1641690</v>
      </c>
      <c r="I86" s="40">
        <f t="shared" si="0"/>
        <v>2234160</v>
      </c>
      <c r="J86" s="41">
        <f t="shared" si="17"/>
        <v>5167800</v>
      </c>
      <c r="K86" s="40">
        <f t="shared" si="5"/>
        <v>4353480</v>
      </c>
      <c r="L86" s="40">
        <f t="shared" si="1"/>
        <v>6060420</v>
      </c>
      <c r="M86" s="40">
        <f t="shared" si="2"/>
        <v>3257520</v>
      </c>
      <c r="N86" s="43">
        <f t="shared" si="18"/>
        <v>11215580</v>
      </c>
      <c r="O86" s="43">
        <f t="shared" si="19"/>
        <v>7133370</v>
      </c>
      <c r="P86" s="44">
        <f t="shared" si="20"/>
        <v>14149220</v>
      </c>
      <c r="Q86" s="51">
        <f t="shared" si="9"/>
        <v>13334900</v>
      </c>
      <c r="R86" s="52">
        <f t="shared" si="10"/>
        <v>15041840</v>
      </c>
      <c r="S86" s="47">
        <f t="shared" si="21"/>
        <v>16683530</v>
      </c>
      <c r="T86" s="48">
        <f t="shared" si="22"/>
        <v>12857270</v>
      </c>
      <c r="U86" s="49">
        <f t="shared" si="23"/>
        <v>8775060</v>
      </c>
      <c r="V86" s="44">
        <f t="shared" si="24"/>
        <v>15790910</v>
      </c>
      <c r="W86" s="50">
        <f t="shared" si="25"/>
        <v>14976590</v>
      </c>
    </row>
    <row r="87" spans="1:23" ht="15.75" customHeight="1" thickBot="1">
      <c r="A87" s="3">
        <v>80</v>
      </c>
      <c r="B87" s="4" t="s">
        <v>163</v>
      </c>
      <c r="C87" s="32" t="s">
        <v>164</v>
      </c>
      <c r="D87" s="39">
        <v>10.5</v>
      </c>
      <c r="E87" s="39">
        <v>5.75</v>
      </c>
      <c r="F87" s="39">
        <v>5.88</v>
      </c>
      <c r="G87" s="40">
        <f t="shared" si="3"/>
        <v>6604500</v>
      </c>
      <c r="H87" s="40">
        <f t="shared" si="16"/>
        <v>1808375</v>
      </c>
      <c r="I87" s="40">
        <f t="shared" si="0"/>
        <v>2461000</v>
      </c>
      <c r="J87" s="41">
        <f t="shared" si="17"/>
        <v>5692500</v>
      </c>
      <c r="K87" s="40">
        <f t="shared" si="5"/>
        <v>4795500</v>
      </c>
      <c r="L87" s="40">
        <f t="shared" si="1"/>
        <v>6675750</v>
      </c>
      <c r="M87" s="40">
        <f t="shared" si="2"/>
        <v>3257520</v>
      </c>
      <c r="N87" s="43">
        <f t="shared" si="18"/>
        <v>12323020</v>
      </c>
      <c r="O87" s="43">
        <f t="shared" si="19"/>
        <v>7526895</v>
      </c>
      <c r="P87" s="44">
        <f t="shared" si="20"/>
        <v>15554520</v>
      </c>
      <c r="Q87" s="51">
        <f t="shared" si="9"/>
        <v>14657520</v>
      </c>
      <c r="R87" s="52">
        <f t="shared" si="10"/>
        <v>16537770</v>
      </c>
      <c r="S87" s="47">
        <f t="shared" si="21"/>
        <v>18346145</v>
      </c>
      <c r="T87" s="48">
        <f t="shared" si="22"/>
        <v>14131395</v>
      </c>
      <c r="U87" s="49">
        <f t="shared" si="23"/>
        <v>9335270</v>
      </c>
      <c r="V87" s="44">
        <f t="shared" si="24"/>
        <v>17362895</v>
      </c>
      <c r="W87" s="50">
        <f t="shared" si="25"/>
        <v>16465895</v>
      </c>
    </row>
    <row r="88" spans="1:23" ht="15.75" customHeight="1" thickBot="1">
      <c r="A88" s="3">
        <v>81</v>
      </c>
      <c r="B88" s="4" t="s">
        <v>165</v>
      </c>
      <c r="C88" s="32" t="s">
        <v>166</v>
      </c>
      <c r="D88" s="39">
        <v>11.7</v>
      </c>
      <c r="E88" s="39">
        <v>6.3</v>
      </c>
      <c r="F88" s="39">
        <v>5.88</v>
      </c>
      <c r="G88" s="40">
        <f t="shared" si="3"/>
        <v>7359300</v>
      </c>
      <c r="H88" s="40">
        <f t="shared" si="16"/>
        <v>1981350</v>
      </c>
      <c r="I88" s="40">
        <f t="shared" si="0"/>
        <v>2696400</v>
      </c>
      <c r="J88" s="41">
        <f t="shared" si="17"/>
        <v>6237000</v>
      </c>
      <c r="K88" s="40">
        <f t="shared" si="5"/>
        <v>5254200</v>
      </c>
      <c r="L88" s="40">
        <f t="shared" si="1"/>
        <v>7314300</v>
      </c>
      <c r="M88" s="40">
        <f t="shared" si="2"/>
        <v>3257520</v>
      </c>
      <c r="N88" s="43">
        <f t="shared" si="18"/>
        <v>13313220</v>
      </c>
      <c r="O88" s="43">
        <f t="shared" si="19"/>
        <v>7935270</v>
      </c>
      <c r="P88" s="44">
        <f t="shared" si="20"/>
        <v>16853820</v>
      </c>
      <c r="Q88" s="51">
        <f t="shared" si="9"/>
        <v>15871020</v>
      </c>
      <c r="R88" s="52">
        <f t="shared" si="10"/>
        <v>17931120</v>
      </c>
      <c r="S88" s="47">
        <f t="shared" si="21"/>
        <v>19912470</v>
      </c>
      <c r="T88" s="48">
        <f t="shared" si="22"/>
        <v>15294570</v>
      </c>
      <c r="U88" s="49">
        <f t="shared" si="23"/>
        <v>9916620</v>
      </c>
      <c r="V88" s="44">
        <f t="shared" si="24"/>
        <v>18835170</v>
      </c>
      <c r="W88" s="50">
        <f t="shared" si="25"/>
        <v>17852370</v>
      </c>
    </row>
    <row r="89" spans="1:23" ht="15.75" customHeight="1" thickBot="1">
      <c r="A89" s="3">
        <v>82</v>
      </c>
      <c r="B89" s="4" t="s">
        <v>167</v>
      </c>
      <c r="C89" s="32" t="s">
        <v>168</v>
      </c>
      <c r="D89" s="39">
        <v>5</v>
      </c>
      <c r="E89" s="39">
        <v>1.3</v>
      </c>
      <c r="F89" s="39">
        <v>5.88</v>
      </c>
      <c r="G89" s="40">
        <f t="shared" si="3"/>
        <v>3145000</v>
      </c>
      <c r="H89" s="40">
        <f t="shared" si="16"/>
        <v>408850</v>
      </c>
      <c r="I89" s="40">
        <f t="shared" si="0"/>
        <v>556400</v>
      </c>
      <c r="J89" s="41">
        <f t="shared" si="17"/>
        <v>1287000</v>
      </c>
      <c r="K89" s="40">
        <f t="shared" si="5"/>
        <v>1084200</v>
      </c>
      <c r="L89" s="40">
        <f t="shared" si="1"/>
        <v>1509300</v>
      </c>
      <c r="M89" s="40">
        <f t="shared" si="2"/>
        <v>3257520</v>
      </c>
      <c r="N89" s="43">
        <f t="shared" si="18"/>
        <v>6958920</v>
      </c>
      <c r="O89" s="43">
        <f t="shared" si="19"/>
        <v>4222770</v>
      </c>
      <c r="P89" s="44">
        <f t="shared" si="20"/>
        <v>7689520</v>
      </c>
      <c r="Q89" s="51">
        <f t="shared" si="9"/>
        <v>7486720</v>
      </c>
      <c r="R89" s="52">
        <f t="shared" si="10"/>
        <v>7911820</v>
      </c>
      <c r="S89" s="47">
        <f t="shared" si="21"/>
        <v>8320670</v>
      </c>
      <c r="T89" s="48">
        <f t="shared" si="22"/>
        <v>7367770</v>
      </c>
      <c r="U89" s="49">
        <f t="shared" si="23"/>
        <v>4631620</v>
      </c>
      <c r="V89" s="44">
        <f t="shared" si="24"/>
        <v>8098370</v>
      </c>
      <c r="W89" s="50">
        <f t="shared" si="25"/>
        <v>7895570</v>
      </c>
    </row>
    <row r="90" spans="1:23" ht="15.75" customHeight="1" thickBot="1">
      <c r="A90" s="3">
        <v>83</v>
      </c>
      <c r="B90" s="4" t="s">
        <v>169</v>
      </c>
      <c r="C90" s="32" t="s">
        <v>170</v>
      </c>
      <c r="D90" s="39">
        <v>3</v>
      </c>
      <c r="E90" s="39">
        <v>3.52</v>
      </c>
      <c r="F90" s="39">
        <v>5.88</v>
      </c>
      <c r="G90" s="40">
        <f t="shared" si="3"/>
        <v>1887000</v>
      </c>
      <c r="H90" s="40">
        <f t="shared" si="16"/>
        <v>1107040</v>
      </c>
      <c r="I90" s="40">
        <f t="shared" si="0"/>
        <v>1506560</v>
      </c>
      <c r="J90" s="41">
        <f t="shared" si="17"/>
        <v>3484800</v>
      </c>
      <c r="K90" s="40">
        <f t="shared" si="5"/>
        <v>2935680</v>
      </c>
      <c r="L90" s="40">
        <f t="shared" si="1"/>
        <v>4086720</v>
      </c>
      <c r="M90" s="40">
        <f t="shared" si="2"/>
        <v>3257520</v>
      </c>
      <c r="N90" s="43">
        <f t="shared" si="18"/>
        <v>6651080</v>
      </c>
      <c r="O90" s="43">
        <f t="shared" si="19"/>
        <v>5871120</v>
      </c>
      <c r="P90" s="44">
        <f t="shared" si="20"/>
        <v>8629320</v>
      </c>
      <c r="Q90" s="51">
        <f t="shared" si="9"/>
        <v>8080200</v>
      </c>
      <c r="R90" s="52">
        <f t="shared" si="10"/>
        <v>9231240</v>
      </c>
      <c r="S90" s="47">
        <f t="shared" si="21"/>
        <v>10338280</v>
      </c>
      <c r="T90" s="48">
        <f t="shared" si="22"/>
        <v>7758120</v>
      </c>
      <c r="U90" s="49">
        <f t="shared" si="23"/>
        <v>6978160</v>
      </c>
      <c r="V90" s="44">
        <f t="shared" si="24"/>
        <v>9736360</v>
      </c>
      <c r="W90" s="50">
        <f t="shared" si="25"/>
        <v>9187240</v>
      </c>
    </row>
    <row r="91" spans="1:23" ht="15.75" customHeight="1" thickBot="1">
      <c r="A91" s="3">
        <v>84</v>
      </c>
      <c r="B91" s="4" t="s">
        <v>171</v>
      </c>
      <c r="C91" s="32" t="s">
        <v>172</v>
      </c>
      <c r="D91" s="39">
        <v>5</v>
      </c>
      <c r="E91" s="39">
        <v>4.7300000000000004</v>
      </c>
      <c r="F91" s="39">
        <v>5.88</v>
      </c>
      <c r="G91" s="40">
        <f t="shared" si="3"/>
        <v>3145000</v>
      </c>
      <c r="H91" s="40">
        <f t="shared" si="16"/>
        <v>1487585.0000000002</v>
      </c>
      <c r="I91" s="40">
        <f t="shared" si="0"/>
        <v>2024440.0000000002</v>
      </c>
      <c r="J91" s="41">
        <f t="shared" si="17"/>
        <v>4682700</v>
      </c>
      <c r="K91" s="40">
        <f t="shared" si="5"/>
        <v>3944820.0000000005</v>
      </c>
      <c r="L91" s="40">
        <f t="shared" si="1"/>
        <v>5491530.0000000009</v>
      </c>
      <c r="M91" s="40">
        <f t="shared" si="2"/>
        <v>3257520</v>
      </c>
      <c r="N91" s="43">
        <f t="shared" si="18"/>
        <v>8426960</v>
      </c>
      <c r="O91" s="43">
        <f t="shared" si="19"/>
        <v>6769545</v>
      </c>
      <c r="P91" s="44">
        <f t="shared" si="20"/>
        <v>11085220</v>
      </c>
      <c r="Q91" s="51">
        <f t="shared" si="9"/>
        <v>10347340</v>
      </c>
      <c r="R91" s="52">
        <f t="shared" si="10"/>
        <v>11894050</v>
      </c>
      <c r="S91" s="47">
        <f t="shared" si="21"/>
        <v>13381635</v>
      </c>
      <c r="T91" s="48">
        <f t="shared" si="22"/>
        <v>9914545</v>
      </c>
      <c r="U91" s="49">
        <f t="shared" si="23"/>
        <v>8257130</v>
      </c>
      <c r="V91" s="44">
        <f t="shared" si="24"/>
        <v>12572805</v>
      </c>
      <c r="W91" s="50">
        <f t="shared" si="25"/>
        <v>11834925</v>
      </c>
    </row>
    <row r="92" spans="1:23" ht="15.75" customHeight="1" thickBot="1">
      <c r="A92" s="3">
        <v>85</v>
      </c>
      <c r="B92" s="4" t="s">
        <v>173</v>
      </c>
      <c r="C92" s="32" t="s">
        <v>174</v>
      </c>
      <c r="D92" s="39">
        <v>6.3</v>
      </c>
      <c r="E92" s="39">
        <v>3.98</v>
      </c>
      <c r="F92" s="39">
        <v>5.81</v>
      </c>
      <c r="G92" s="40">
        <f t="shared" si="3"/>
        <v>3962700</v>
      </c>
      <c r="H92" s="40">
        <f t="shared" si="16"/>
        <v>1251710</v>
      </c>
      <c r="I92" s="40">
        <f t="shared" si="0"/>
        <v>1703440</v>
      </c>
      <c r="J92" s="41">
        <f t="shared" si="17"/>
        <v>3940200</v>
      </c>
      <c r="K92" s="40">
        <f t="shared" si="5"/>
        <v>3319320</v>
      </c>
      <c r="L92" s="40">
        <f t="shared" si="1"/>
        <v>4620780</v>
      </c>
      <c r="M92" s="40">
        <f t="shared" si="2"/>
        <v>3218740</v>
      </c>
      <c r="N92" s="43">
        <f t="shared" si="18"/>
        <v>8884880</v>
      </c>
      <c r="O92" s="43">
        <f t="shared" si="19"/>
        <v>6173890</v>
      </c>
      <c r="P92" s="44">
        <f t="shared" si="20"/>
        <v>11121640</v>
      </c>
      <c r="Q92" s="51">
        <f t="shared" si="9"/>
        <v>10500760</v>
      </c>
      <c r="R92" s="52">
        <f t="shared" si="10"/>
        <v>11802220</v>
      </c>
      <c r="S92" s="47">
        <f t="shared" si="21"/>
        <v>13053930</v>
      </c>
      <c r="T92" s="48">
        <f t="shared" si="22"/>
        <v>10136590</v>
      </c>
      <c r="U92" s="49">
        <f t="shared" si="23"/>
        <v>7425600</v>
      </c>
      <c r="V92" s="44">
        <f t="shared" si="24"/>
        <v>12373350</v>
      </c>
      <c r="W92" s="50">
        <f t="shared" si="25"/>
        <v>11752470</v>
      </c>
    </row>
    <row r="93" spans="1:23" ht="15.75" customHeight="1" thickBot="1">
      <c r="A93" s="3">
        <v>86</v>
      </c>
      <c r="B93" s="4" t="s">
        <v>175</v>
      </c>
      <c r="C93" s="32" t="s">
        <v>176</v>
      </c>
      <c r="D93" s="39">
        <v>9.5</v>
      </c>
      <c r="E93" s="39">
        <v>4.5599999999999996</v>
      </c>
      <c r="F93" s="39">
        <v>5.85</v>
      </c>
      <c r="G93" s="40">
        <f t="shared" si="3"/>
        <v>5975500</v>
      </c>
      <c r="H93" s="40">
        <f t="shared" si="16"/>
        <v>1434119.9999999998</v>
      </c>
      <c r="I93" s="40">
        <f t="shared" si="0"/>
        <v>1951679.9999999998</v>
      </c>
      <c r="J93" s="41">
        <f t="shared" si="17"/>
        <v>4514400</v>
      </c>
      <c r="K93" s="40">
        <f t="shared" si="5"/>
        <v>3803039.9999999995</v>
      </c>
      <c r="L93" s="40">
        <f t="shared" si="1"/>
        <v>5294160</v>
      </c>
      <c r="M93" s="40">
        <f t="shared" si="2"/>
        <v>3240900</v>
      </c>
      <c r="N93" s="43">
        <f t="shared" si="18"/>
        <v>11168080</v>
      </c>
      <c r="O93" s="43">
        <f t="shared" si="19"/>
        <v>6626700</v>
      </c>
      <c r="P93" s="44">
        <f t="shared" si="20"/>
        <v>13730800</v>
      </c>
      <c r="Q93" s="51">
        <f t="shared" si="9"/>
        <v>13019440</v>
      </c>
      <c r="R93" s="52">
        <f t="shared" si="10"/>
        <v>14510560</v>
      </c>
      <c r="S93" s="47">
        <f t="shared" si="21"/>
        <v>15944680</v>
      </c>
      <c r="T93" s="48">
        <f t="shared" si="22"/>
        <v>12602200</v>
      </c>
      <c r="U93" s="49">
        <f t="shared" si="23"/>
        <v>8060820</v>
      </c>
      <c r="V93" s="44">
        <f t="shared" si="24"/>
        <v>15164920</v>
      </c>
      <c r="W93" s="50">
        <f t="shared" si="25"/>
        <v>14453560</v>
      </c>
    </row>
    <row r="94" spans="1:23" ht="15.75" customHeight="1" thickBot="1">
      <c r="A94" s="3">
        <v>87</v>
      </c>
      <c r="B94" s="4" t="s">
        <v>177</v>
      </c>
      <c r="C94" s="32" t="s">
        <v>178</v>
      </c>
      <c r="D94" s="39">
        <v>3.5</v>
      </c>
      <c r="E94" s="39">
        <v>4.03</v>
      </c>
      <c r="F94" s="39">
        <v>5.85</v>
      </c>
      <c r="G94" s="40">
        <f t="shared" si="3"/>
        <v>2201500</v>
      </c>
      <c r="H94" s="40">
        <f t="shared" si="16"/>
        <v>1267435</v>
      </c>
      <c r="I94" s="40">
        <f t="shared" si="0"/>
        <v>1724840</v>
      </c>
      <c r="J94" s="41">
        <f t="shared" si="17"/>
        <v>3989700.0000000005</v>
      </c>
      <c r="K94" s="40">
        <f t="shared" si="5"/>
        <v>3361020</v>
      </c>
      <c r="L94" s="40">
        <f t="shared" si="1"/>
        <v>4678830</v>
      </c>
      <c r="M94" s="40">
        <f t="shared" si="2"/>
        <v>3240900</v>
      </c>
      <c r="N94" s="43">
        <f t="shared" si="18"/>
        <v>7167240</v>
      </c>
      <c r="O94" s="43">
        <f t="shared" si="19"/>
        <v>6233175</v>
      </c>
      <c r="P94" s="44">
        <f t="shared" si="20"/>
        <v>9432100</v>
      </c>
      <c r="Q94" s="51">
        <f t="shared" si="9"/>
        <v>8803420</v>
      </c>
      <c r="R94" s="52">
        <f t="shared" si="10"/>
        <v>10121230</v>
      </c>
      <c r="S94" s="47">
        <f t="shared" si="21"/>
        <v>11388665</v>
      </c>
      <c r="T94" s="48">
        <f t="shared" si="22"/>
        <v>8434675</v>
      </c>
      <c r="U94" s="49">
        <f t="shared" si="23"/>
        <v>7500610</v>
      </c>
      <c r="V94" s="44">
        <f t="shared" si="24"/>
        <v>10699535</v>
      </c>
      <c r="W94" s="50">
        <f t="shared" si="25"/>
        <v>10070855</v>
      </c>
    </row>
    <row r="95" spans="1:23" ht="15.75" customHeight="1" thickBot="1">
      <c r="A95" s="3">
        <v>88</v>
      </c>
      <c r="B95" s="4" t="s">
        <v>179</v>
      </c>
      <c r="C95" s="32" t="s">
        <v>180</v>
      </c>
      <c r="D95" s="39">
        <v>3.5</v>
      </c>
      <c r="E95" s="39">
        <v>2.1</v>
      </c>
      <c r="F95" s="39">
        <v>5.85</v>
      </c>
      <c r="G95" s="40">
        <f t="shared" si="3"/>
        <v>2201500</v>
      </c>
      <c r="H95" s="40">
        <f t="shared" si="16"/>
        <v>660450</v>
      </c>
      <c r="I95" s="40">
        <f t="shared" si="0"/>
        <v>898800</v>
      </c>
      <c r="J95" s="41">
        <f t="shared" si="17"/>
        <v>2079000</v>
      </c>
      <c r="K95" s="40">
        <f t="shared" si="5"/>
        <v>1751400</v>
      </c>
      <c r="L95" s="40">
        <f t="shared" si="1"/>
        <v>2438100</v>
      </c>
      <c r="M95" s="40">
        <f t="shared" si="2"/>
        <v>3240900</v>
      </c>
      <c r="N95" s="43">
        <f t="shared" si="18"/>
        <v>6341200</v>
      </c>
      <c r="O95" s="43">
        <f t="shared" si="19"/>
        <v>4800150</v>
      </c>
      <c r="P95" s="44">
        <f t="shared" si="20"/>
        <v>7521400</v>
      </c>
      <c r="Q95" s="51">
        <f t="shared" si="9"/>
        <v>7193800</v>
      </c>
      <c r="R95" s="52">
        <f t="shared" si="10"/>
        <v>7880500</v>
      </c>
      <c r="S95" s="47">
        <f t="shared" si="21"/>
        <v>8540950</v>
      </c>
      <c r="T95" s="48">
        <f t="shared" si="22"/>
        <v>7001650</v>
      </c>
      <c r="U95" s="49">
        <f t="shared" si="23"/>
        <v>5460600</v>
      </c>
      <c r="V95" s="44">
        <f t="shared" si="24"/>
        <v>8181850</v>
      </c>
      <c r="W95" s="50">
        <f t="shared" si="25"/>
        <v>7854250</v>
      </c>
    </row>
    <row r="96" spans="1:23" ht="15.75" customHeight="1" thickBot="1">
      <c r="A96" s="3">
        <v>89</v>
      </c>
      <c r="B96" s="4" t="s">
        <v>181</v>
      </c>
      <c r="C96" s="32" t="s">
        <v>182</v>
      </c>
      <c r="D96" s="39">
        <v>10.9</v>
      </c>
      <c r="E96" s="39">
        <v>5.47</v>
      </c>
      <c r="F96" s="39">
        <v>7.37</v>
      </c>
      <c r="G96" s="40">
        <f t="shared" si="3"/>
        <v>6856100</v>
      </c>
      <c r="H96" s="40">
        <f t="shared" si="16"/>
        <v>1720315</v>
      </c>
      <c r="I96" s="40">
        <f t="shared" si="0"/>
        <v>2341160</v>
      </c>
      <c r="J96" s="41">
        <f t="shared" si="17"/>
        <v>5415300</v>
      </c>
      <c r="K96" s="40">
        <f t="shared" si="5"/>
        <v>4561980</v>
      </c>
      <c r="L96" s="40">
        <f t="shared" si="1"/>
        <v>6350670</v>
      </c>
      <c r="M96" s="40">
        <f t="shared" si="2"/>
        <v>4082980</v>
      </c>
      <c r="N96" s="43">
        <f t="shared" si="18"/>
        <v>13280240</v>
      </c>
      <c r="O96" s="43">
        <f t="shared" si="19"/>
        <v>8144455</v>
      </c>
      <c r="P96" s="44">
        <f t="shared" si="20"/>
        <v>16354380</v>
      </c>
      <c r="Q96" s="51">
        <f t="shared" si="9"/>
        <v>15501060</v>
      </c>
      <c r="R96" s="52">
        <f t="shared" si="10"/>
        <v>17289750</v>
      </c>
      <c r="S96" s="47">
        <f t="shared" si="21"/>
        <v>19010065</v>
      </c>
      <c r="T96" s="48">
        <f t="shared" si="22"/>
        <v>15000555</v>
      </c>
      <c r="U96" s="49">
        <f t="shared" si="23"/>
        <v>9864770</v>
      </c>
      <c r="V96" s="44">
        <f t="shared" si="24"/>
        <v>18074695</v>
      </c>
      <c r="W96" s="50">
        <f t="shared" si="25"/>
        <v>17221375</v>
      </c>
    </row>
    <row r="97" spans="1:23" ht="15.75" customHeight="1" thickBot="1">
      <c r="A97" s="3">
        <v>90</v>
      </c>
      <c r="B97" s="4" t="s">
        <v>183</v>
      </c>
      <c r="C97" s="32" t="s">
        <v>184</v>
      </c>
      <c r="D97" s="39">
        <v>8.8000000000000007</v>
      </c>
      <c r="E97" s="39">
        <v>4.03</v>
      </c>
      <c r="F97" s="39">
        <v>7.37</v>
      </c>
      <c r="G97" s="40">
        <f t="shared" si="3"/>
        <v>5535200</v>
      </c>
      <c r="H97" s="40">
        <f t="shared" si="16"/>
        <v>1267435</v>
      </c>
      <c r="I97" s="40">
        <f t="shared" si="0"/>
        <v>1724840</v>
      </c>
      <c r="J97" s="41">
        <f t="shared" si="17"/>
        <v>3989700.0000000005</v>
      </c>
      <c r="K97" s="40">
        <f t="shared" si="5"/>
        <v>3361020</v>
      </c>
      <c r="L97" s="40">
        <f t="shared" si="1"/>
        <v>4678830</v>
      </c>
      <c r="M97" s="40">
        <f t="shared" si="2"/>
        <v>4082980</v>
      </c>
      <c r="N97" s="43">
        <f t="shared" si="18"/>
        <v>11343020</v>
      </c>
      <c r="O97" s="43">
        <f t="shared" si="19"/>
        <v>7075255</v>
      </c>
      <c r="P97" s="44">
        <f t="shared" si="20"/>
        <v>13607880</v>
      </c>
      <c r="Q97" s="51">
        <f t="shared" si="9"/>
        <v>12979200</v>
      </c>
      <c r="R97" s="52">
        <f t="shared" si="10"/>
        <v>14297010</v>
      </c>
      <c r="S97" s="47">
        <f t="shared" si="21"/>
        <v>15564445</v>
      </c>
      <c r="T97" s="48">
        <f t="shared" si="22"/>
        <v>12610455</v>
      </c>
      <c r="U97" s="49">
        <f t="shared" si="23"/>
        <v>8342690</v>
      </c>
      <c r="V97" s="44">
        <f t="shared" si="24"/>
        <v>14875315</v>
      </c>
      <c r="W97" s="50">
        <f t="shared" si="25"/>
        <v>14246635</v>
      </c>
    </row>
    <row r="98" spans="1:23" ht="15.75" customHeight="1" thickBot="1">
      <c r="A98" s="3">
        <v>91</v>
      </c>
      <c r="B98" s="4" t="s">
        <v>185</v>
      </c>
      <c r="C98" s="32" t="s">
        <v>186</v>
      </c>
      <c r="D98" s="39">
        <v>10.199999999999999</v>
      </c>
      <c r="E98" s="39">
        <v>4.0599999999999996</v>
      </c>
      <c r="F98" s="39">
        <v>7.37</v>
      </c>
      <c r="G98" s="40">
        <f t="shared" si="3"/>
        <v>6415800</v>
      </c>
      <c r="H98" s="40">
        <f t="shared" si="16"/>
        <v>1276869.9999999998</v>
      </c>
      <c r="I98" s="40">
        <f t="shared" si="0"/>
        <v>1737679.9999999998</v>
      </c>
      <c r="J98" s="41">
        <f t="shared" si="17"/>
        <v>4019399.9999999995</v>
      </c>
      <c r="K98" s="40">
        <f t="shared" si="5"/>
        <v>3386039.9999999995</v>
      </c>
      <c r="L98" s="40">
        <f t="shared" si="1"/>
        <v>4713660</v>
      </c>
      <c r="M98" s="40">
        <f t="shared" si="2"/>
        <v>4082980</v>
      </c>
      <c r="N98" s="43">
        <f t="shared" si="18"/>
        <v>12236460</v>
      </c>
      <c r="O98" s="43">
        <f t="shared" si="19"/>
        <v>7097530</v>
      </c>
      <c r="P98" s="44">
        <f t="shared" si="20"/>
        <v>14518180</v>
      </c>
      <c r="Q98" s="51">
        <f t="shared" si="9"/>
        <v>13884820</v>
      </c>
      <c r="R98" s="52">
        <f t="shared" si="10"/>
        <v>15212440</v>
      </c>
      <c r="S98" s="47">
        <f t="shared" si="21"/>
        <v>16489310</v>
      </c>
      <c r="T98" s="48">
        <f t="shared" si="22"/>
        <v>13513330</v>
      </c>
      <c r="U98" s="49">
        <f t="shared" si="23"/>
        <v>8374400</v>
      </c>
      <c r="V98" s="44">
        <f t="shared" si="24"/>
        <v>15795050</v>
      </c>
      <c r="W98" s="50">
        <f t="shared" si="25"/>
        <v>15161690</v>
      </c>
    </row>
    <row r="99" spans="1:23" ht="15.75" customHeight="1" thickBot="1">
      <c r="A99" s="3">
        <v>92</v>
      </c>
      <c r="B99" s="4" t="s">
        <v>187</v>
      </c>
      <c r="C99" s="32" t="s">
        <v>188</v>
      </c>
      <c r="D99" s="39">
        <v>9.5</v>
      </c>
      <c r="E99" s="39">
        <v>4.25</v>
      </c>
      <c r="F99" s="39">
        <v>7.37</v>
      </c>
      <c r="G99" s="40">
        <f t="shared" si="3"/>
        <v>5975500</v>
      </c>
      <c r="H99" s="40">
        <f t="shared" si="16"/>
        <v>1336625</v>
      </c>
      <c r="I99" s="40">
        <f t="shared" si="0"/>
        <v>1819000</v>
      </c>
      <c r="J99" s="41">
        <f t="shared" si="17"/>
        <v>4207500</v>
      </c>
      <c r="K99" s="40">
        <f t="shared" si="5"/>
        <v>3544500</v>
      </c>
      <c r="L99" s="40">
        <f t="shared" si="1"/>
        <v>4934250</v>
      </c>
      <c r="M99" s="40">
        <f t="shared" si="2"/>
        <v>4082980</v>
      </c>
      <c r="N99" s="43">
        <f t="shared" si="18"/>
        <v>11877480</v>
      </c>
      <c r="O99" s="43">
        <f t="shared" si="19"/>
        <v>7238605</v>
      </c>
      <c r="P99" s="44">
        <f t="shared" si="20"/>
        <v>14265980</v>
      </c>
      <c r="Q99" s="51">
        <f t="shared" si="9"/>
        <v>13602980</v>
      </c>
      <c r="R99" s="52">
        <f t="shared" si="10"/>
        <v>14992730</v>
      </c>
      <c r="S99" s="47">
        <f t="shared" si="21"/>
        <v>16329355</v>
      </c>
      <c r="T99" s="48">
        <f t="shared" si="22"/>
        <v>13214105</v>
      </c>
      <c r="U99" s="49">
        <f t="shared" si="23"/>
        <v>8575230</v>
      </c>
      <c r="V99" s="44">
        <f t="shared" si="24"/>
        <v>15602605</v>
      </c>
      <c r="W99" s="50">
        <f t="shared" si="25"/>
        <v>14939605</v>
      </c>
    </row>
    <row r="100" spans="1:23" ht="15.75" customHeight="1" thickBot="1">
      <c r="A100" s="3">
        <v>93</v>
      </c>
      <c r="B100" s="4" t="s">
        <v>189</v>
      </c>
      <c r="C100" s="32" t="s">
        <v>190</v>
      </c>
      <c r="D100" s="39">
        <v>7.8</v>
      </c>
      <c r="E100" s="69" t="s">
        <v>565</v>
      </c>
      <c r="F100" s="39">
        <v>7.37</v>
      </c>
      <c r="G100" s="40">
        <f t="shared" si="3"/>
        <v>4906200</v>
      </c>
      <c r="H100" s="40">
        <f t="shared" si="16"/>
        <v>496910</v>
      </c>
      <c r="I100" s="40">
        <f t="shared" si="0"/>
        <v>676240</v>
      </c>
      <c r="J100" s="41">
        <f t="shared" si="17"/>
        <v>1564200</v>
      </c>
      <c r="K100" s="40">
        <f t="shared" si="5"/>
        <v>1317720</v>
      </c>
      <c r="L100" s="40">
        <f t="shared" si="1"/>
        <v>1834380</v>
      </c>
      <c r="M100" s="40">
        <f t="shared" si="2"/>
        <v>4082980</v>
      </c>
      <c r="N100" s="43">
        <f t="shared" si="18"/>
        <v>9665420</v>
      </c>
      <c r="O100" s="43">
        <f t="shared" si="19"/>
        <v>5256130</v>
      </c>
      <c r="P100" s="44">
        <f t="shared" si="20"/>
        <v>10553380</v>
      </c>
      <c r="Q100" s="51">
        <f t="shared" si="9"/>
        <v>10306900</v>
      </c>
      <c r="R100" s="52">
        <f t="shared" si="10"/>
        <v>10823560</v>
      </c>
      <c r="S100" s="47">
        <f t="shared" si="21"/>
        <v>11320470</v>
      </c>
      <c r="T100" s="48">
        <f t="shared" si="22"/>
        <v>10162330</v>
      </c>
      <c r="U100" s="49">
        <f t="shared" si="23"/>
        <v>5753040</v>
      </c>
      <c r="V100" s="44">
        <f t="shared" si="24"/>
        <v>11050290</v>
      </c>
      <c r="W100" s="50">
        <f t="shared" si="25"/>
        <v>10803810</v>
      </c>
    </row>
    <row r="101" spans="1:23" ht="15.75" customHeight="1" thickBot="1">
      <c r="A101" s="3">
        <v>94</v>
      </c>
      <c r="B101" s="4" t="s">
        <v>191</v>
      </c>
      <c r="C101" s="32" t="s">
        <v>192</v>
      </c>
      <c r="D101" s="39">
        <v>6.6</v>
      </c>
      <c r="E101" s="39">
        <v>3.55</v>
      </c>
      <c r="F101" s="39">
        <v>7.37</v>
      </c>
      <c r="G101" s="40">
        <f t="shared" si="3"/>
        <v>4151400</v>
      </c>
      <c r="H101" s="40">
        <f t="shared" si="16"/>
        <v>1116475</v>
      </c>
      <c r="I101" s="40">
        <f t="shared" si="0"/>
        <v>1519400</v>
      </c>
      <c r="J101" s="41">
        <f t="shared" si="17"/>
        <v>3514500</v>
      </c>
      <c r="K101" s="40">
        <f t="shared" si="5"/>
        <v>2960700</v>
      </c>
      <c r="L101" s="40">
        <f t="shared" si="1"/>
        <v>4121550</v>
      </c>
      <c r="M101" s="40">
        <f t="shared" si="2"/>
        <v>4082980</v>
      </c>
      <c r="N101" s="43">
        <f t="shared" si="18"/>
        <v>9753780</v>
      </c>
      <c r="O101" s="43">
        <f t="shared" si="19"/>
        <v>6718855</v>
      </c>
      <c r="P101" s="44">
        <f t="shared" si="20"/>
        <v>11748880</v>
      </c>
      <c r="Q101" s="51">
        <f t="shared" si="9"/>
        <v>11195080</v>
      </c>
      <c r="R101" s="52">
        <f t="shared" si="10"/>
        <v>12355930</v>
      </c>
      <c r="S101" s="47">
        <f t="shared" si="21"/>
        <v>13472405</v>
      </c>
      <c r="T101" s="48">
        <f t="shared" si="22"/>
        <v>10870255</v>
      </c>
      <c r="U101" s="49">
        <f t="shared" si="23"/>
        <v>7835330</v>
      </c>
      <c r="V101" s="44">
        <f t="shared" si="24"/>
        <v>12865355</v>
      </c>
      <c r="W101" s="50">
        <f t="shared" si="25"/>
        <v>12311555</v>
      </c>
    </row>
    <row r="102" spans="1:23" ht="15.75" customHeight="1" thickBot="1">
      <c r="A102" s="3">
        <v>95</v>
      </c>
      <c r="B102" s="4" t="s">
        <v>193</v>
      </c>
      <c r="C102" s="32" t="s">
        <v>194</v>
      </c>
      <c r="D102" s="39">
        <v>13.9</v>
      </c>
      <c r="E102" s="39">
        <v>1.82</v>
      </c>
      <c r="F102" s="39">
        <v>7.37</v>
      </c>
      <c r="G102" s="40">
        <f t="shared" si="3"/>
        <v>8743100</v>
      </c>
      <c r="H102" s="40">
        <f t="shared" si="16"/>
        <v>572390</v>
      </c>
      <c r="I102" s="40">
        <f t="shared" si="0"/>
        <v>778960</v>
      </c>
      <c r="J102" s="41">
        <f t="shared" si="17"/>
        <v>1801800</v>
      </c>
      <c r="K102" s="40">
        <f t="shared" si="5"/>
        <v>1517880</v>
      </c>
      <c r="L102" s="40">
        <f t="shared" si="1"/>
        <v>2113020</v>
      </c>
      <c r="M102" s="40">
        <f t="shared" si="2"/>
        <v>4082980</v>
      </c>
      <c r="N102" s="43">
        <f t="shared" si="18"/>
        <v>13605040</v>
      </c>
      <c r="O102" s="43">
        <f t="shared" si="19"/>
        <v>5434330</v>
      </c>
      <c r="P102" s="44">
        <f t="shared" si="20"/>
        <v>14627880</v>
      </c>
      <c r="Q102" s="51">
        <f t="shared" si="9"/>
        <v>14343960</v>
      </c>
      <c r="R102" s="52">
        <f t="shared" si="10"/>
        <v>14939100</v>
      </c>
      <c r="S102" s="47">
        <f t="shared" si="21"/>
        <v>15511490</v>
      </c>
      <c r="T102" s="48">
        <f t="shared" si="22"/>
        <v>14177430</v>
      </c>
      <c r="U102" s="49">
        <f t="shared" si="23"/>
        <v>6006720</v>
      </c>
      <c r="V102" s="44">
        <f t="shared" si="24"/>
        <v>15200270</v>
      </c>
      <c r="W102" s="50">
        <f t="shared" si="25"/>
        <v>14916350</v>
      </c>
    </row>
    <row r="103" spans="1:23" ht="15.75" customHeight="1" thickBot="1">
      <c r="A103" s="3">
        <v>96</v>
      </c>
      <c r="B103" s="4" t="s">
        <v>195</v>
      </c>
      <c r="C103" s="32" t="s">
        <v>196</v>
      </c>
      <c r="D103" s="39">
        <v>12.2</v>
      </c>
      <c r="E103" s="39">
        <v>3.89</v>
      </c>
      <c r="F103" s="39">
        <v>7.37</v>
      </c>
      <c r="G103" s="40">
        <f t="shared" si="3"/>
        <v>7673800</v>
      </c>
      <c r="H103" s="40">
        <f t="shared" si="16"/>
        <v>1223405</v>
      </c>
      <c r="I103" s="40">
        <f t="shared" si="0"/>
        <v>1664920</v>
      </c>
      <c r="J103" s="41">
        <f t="shared" si="17"/>
        <v>3851100</v>
      </c>
      <c r="K103" s="40">
        <f t="shared" si="5"/>
        <v>3244260</v>
      </c>
      <c r="L103" s="40">
        <f t="shared" si="1"/>
        <v>4516290</v>
      </c>
      <c r="M103" s="40">
        <f t="shared" si="2"/>
        <v>4082980</v>
      </c>
      <c r="N103" s="43">
        <f t="shared" si="18"/>
        <v>13421700</v>
      </c>
      <c r="O103" s="43">
        <f t="shared" si="19"/>
        <v>6971305</v>
      </c>
      <c r="P103" s="44">
        <f t="shared" si="20"/>
        <v>15607880</v>
      </c>
      <c r="Q103" s="51">
        <f t="shared" si="9"/>
        <v>15001040</v>
      </c>
      <c r="R103" s="52">
        <f t="shared" si="10"/>
        <v>16273070</v>
      </c>
      <c r="S103" s="47">
        <f t="shared" si="21"/>
        <v>17496475</v>
      </c>
      <c r="T103" s="48">
        <f t="shared" si="22"/>
        <v>14645105</v>
      </c>
      <c r="U103" s="49">
        <f t="shared" si="23"/>
        <v>8194710</v>
      </c>
      <c r="V103" s="44">
        <f t="shared" si="24"/>
        <v>16831285</v>
      </c>
      <c r="W103" s="50">
        <f t="shared" si="25"/>
        <v>16224445</v>
      </c>
    </row>
    <row r="104" spans="1:23" ht="15.75" customHeight="1" thickBot="1">
      <c r="A104" s="3">
        <v>97</v>
      </c>
      <c r="B104" s="4" t="s">
        <v>197</v>
      </c>
      <c r="C104" s="32" t="s">
        <v>198</v>
      </c>
      <c r="D104" s="39">
        <v>10.199999999999999</v>
      </c>
      <c r="E104" s="39">
        <v>3.15</v>
      </c>
      <c r="F104" s="39">
        <v>7.37</v>
      </c>
      <c r="G104" s="40">
        <f t="shared" si="3"/>
        <v>6415800</v>
      </c>
      <c r="H104" s="40">
        <f t="shared" ref="H104:H167" si="26">(E104*$D$1)*0.5</f>
        <v>990675</v>
      </c>
      <c r="I104" s="40">
        <f t="shared" si="0"/>
        <v>1348200</v>
      </c>
      <c r="J104" s="41">
        <f t="shared" si="17"/>
        <v>3118500</v>
      </c>
      <c r="K104" s="40">
        <f t="shared" si="5"/>
        <v>2627100</v>
      </c>
      <c r="L104" s="40">
        <f t="shared" si="1"/>
        <v>3657150</v>
      </c>
      <c r="M104" s="40">
        <f t="shared" si="2"/>
        <v>4082980</v>
      </c>
      <c r="N104" s="43">
        <f t="shared" si="18"/>
        <v>11846980</v>
      </c>
      <c r="O104" s="43">
        <f t="shared" si="19"/>
        <v>6421855</v>
      </c>
      <c r="P104" s="44">
        <f t="shared" si="20"/>
        <v>13617280</v>
      </c>
      <c r="Q104" s="51">
        <f t="shared" si="9"/>
        <v>13125880</v>
      </c>
      <c r="R104" s="52">
        <f t="shared" si="10"/>
        <v>14155930</v>
      </c>
      <c r="S104" s="47">
        <f t="shared" si="21"/>
        <v>15146605</v>
      </c>
      <c r="T104" s="48">
        <f t="shared" si="22"/>
        <v>12837655</v>
      </c>
      <c r="U104" s="49">
        <f t="shared" si="23"/>
        <v>7412530</v>
      </c>
      <c r="V104" s="44">
        <f t="shared" si="24"/>
        <v>14607955</v>
      </c>
      <c r="W104" s="50">
        <f t="shared" si="25"/>
        <v>14116555</v>
      </c>
    </row>
    <row r="105" spans="1:23" ht="15.75" customHeight="1" thickBot="1">
      <c r="A105" s="3">
        <v>98</v>
      </c>
      <c r="B105" s="4" t="s">
        <v>199</v>
      </c>
      <c r="C105" s="32" t="s">
        <v>200</v>
      </c>
      <c r="D105" s="39">
        <v>30</v>
      </c>
      <c r="E105" s="39">
        <v>4.7300000000000004</v>
      </c>
      <c r="F105" s="39">
        <v>7.37</v>
      </c>
      <c r="G105" s="40">
        <f t="shared" si="3"/>
        <v>18870000</v>
      </c>
      <c r="H105" s="40">
        <f t="shared" si="26"/>
        <v>1487585.0000000002</v>
      </c>
      <c r="I105" s="40">
        <f t="shared" si="0"/>
        <v>2024440.0000000002</v>
      </c>
      <c r="J105" s="41">
        <f t="shared" si="17"/>
        <v>4682700</v>
      </c>
      <c r="K105" s="40">
        <f t="shared" si="5"/>
        <v>3944820.0000000005</v>
      </c>
      <c r="L105" s="40">
        <f t="shared" si="1"/>
        <v>5491530.0000000009</v>
      </c>
      <c r="M105" s="40">
        <f t="shared" si="2"/>
        <v>4082980</v>
      </c>
      <c r="N105" s="43">
        <f t="shared" si="18"/>
        <v>24977420</v>
      </c>
      <c r="O105" s="43">
        <f t="shared" si="19"/>
        <v>7595005</v>
      </c>
      <c r="P105" s="44">
        <f t="shared" si="20"/>
        <v>27635680</v>
      </c>
      <c r="Q105" s="51">
        <f t="shared" si="9"/>
        <v>26897800</v>
      </c>
      <c r="R105" s="52">
        <f t="shared" si="10"/>
        <v>28444510</v>
      </c>
      <c r="S105" s="47">
        <f t="shared" si="21"/>
        <v>29932095</v>
      </c>
      <c r="T105" s="48">
        <f t="shared" si="22"/>
        <v>26465005</v>
      </c>
      <c r="U105" s="49">
        <f t="shared" si="23"/>
        <v>9082590</v>
      </c>
      <c r="V105" s="44">
        <f t="shared" si="24"/>
        <v>29123265</v>
      </c>
      <c r="W105" s="50">
        <f t="shared" si="25"/>
        <v>28385385</v>
      </c>
    </row>
    <row r="106" spans="1:23" ht="15.75" customHeight="1" thickBot="1">
      <c r="A106" s="3">
        <v>99</v>
      </c>
      <c r="B106" s="4" t="s">
        <v>201</v>
      </c>
      <c r="C106" s="32" t="s">
        <v>202</v>
      </c>
      <c r="D106" s="39">
        <v>10</v>
      </c>
      <c r="E106" s="39">
        <v>1.82</v>
      </c>
      <c r="F106" s="39">
        <v>7.37</v>
      </c>
      <c r="G106" s="40">
        <f t="shared" si="3"/>
        <v>6290000</v>
      </c>
      <c r="H106" s="40">
        <f t="shared" si="26"/>
        <v>572390</v>
      </c>
      <c r="I106" s="40">
        <f t="shared" si="0"/>
        <v>778960</v>
      </c>
      <c r="J106" s="41">
        <f t="shared" si="17"/>
        <v>1801800</v>
      </c>
      <c r="K106" s="40">
        <f t="shared" si="5"/>
        <v>1517880</v>
      </c>
      <c r="L106" s="40">
        <f t="shared" si="1"/>
        <v>2113020</v>
      </c>
      <c r="M106" s="40">
        <f t="shared" si="2"/>
        <v>4082980</v>
      </c>
      <c r="N106" s="43">
        <f t="shared" si="18"/>
        <v>11151940</v>
      </c>
      <c r="O106" s="43">
        <f t="shared" si="19"/>
        <v>5434330</v>
      </c>
      <c r="P106" s="44">
        <f t="shared" si="20"/>
        <v>12174780</v>
      </c>
      <c r="Q106" s="51">
        <f t="shared" si="9"/>
        <v>11890860</v>
      </c>
      <c r="R106" s="52">
        <f t="shared" si="10"/>
        <v>12486000</v>
      </c>
      <c r="S106" s="47">
        <f t="shared" si="21"/>
        <v>13058390</v>
      </c>
      <c r="T106" s="48">
        <f t="shared" si="22"/>
        <v>11724330</v>
      </c>
      <c r="U106" s="49">
        <f t="shared" si="23"/>
        <v>6006720</v>
      </c>
      <c r="V106" s="44">
        <f t="shared" si="24"/>
        <v>12747170</v>
      </c>
      <c r="W106" s="50">
        <f t="shared" si="25"/>
        <v>12463250</v>
      </c>
    </row>
    <row r="107" spans="1:23" ht="15.75" customHeight="1" thickBot="1">
      <c r="A107" s="3">
        <v>100</v>
      </c>
      <c r="B107" s="4" t="s">
        <v>203</v>
      </c>
      <c r="C107" s="32" t="s">
        <v>204</v>
      </c>
      <c r="D107" s="39">
        <v>6</v>
      </c>
      <c r="E107" s="39">
        <v>7.23</v>
      </c>
      <c r="F107" s="39">
        <v>7.37</v>
      </c>
      <c r="G107" s="40">
        <f t="shared" si="3"/>
        <v>3774000</v>
      </c>
      <c r="H107" s="40">
        <f t="shared" si="26"/>
        <v>2273835</v>
      </c>
      <c r="I107" s="40">
        <f t="shared" si="0"/>
        <v>3094440</v>
      </c>
      <c r="J107" s="41">
        <f t="shared" si="17"/>
        <v>7157700</v>
      </c>
      <c r="K107" s="40">
        <f t="shared" si="5"/>
        <v>6029820</v>
      </c>
      <c r="L107" s="40">
        <f t="shared" si="1"/>
        <v>8394030</v>
      </c>
      <c r="M107" s="40">
        <f t="shared" si="2"/>
        <v>4082980</v>
      </c>
      <c r="N107" s="43">
        <f t="shared" si="18"/>
        <v>10951420</v>
      </c>
      <c r="O107" s="43">
        <f t="shared" si="19"/>
        <v>9451255</v>
      </c>
      <c r="P107" s="44">
        <f t="shared" si="20"/>
        <v>15014680</v>
      </c>
      <c r="Q107" s="51">
        <f t="shared" si="9"/>
        <v>13886800</v>
      </c>
      <c r="R107" s="52">
        <f t="shared" si="10"/>
        <v>16251010</v>
      </c>
      <c r="S107" s="47">
        <f t="shared" si="21"/>
        <v>18524845</v>
      </c>
      <c r="T107" s="48">
        <f t="shared" si="22"/>
        <v>13225255</v>
      </c>
      <c r="U107" s="49">
        <f t="shared" si="23"/>
        <v>11725090</v>
      </c>
      <c r="V107" s="44">
        <f t="shared" si="24"/>
        <v>17288515</v>
      </c>
      <c r="W107" s="50">
        <f t="shared" si="25"/>
        <v>16160635</v>
      </c>
    </row>
    <row r="108" spans="1:23" ht="15.75" customHeight="1" thickBot="1">
      <c r="A108" s="3">
        <v>101</v>
      </c>
      <c r="B108" s="6" t="s">
        <v>205</v>
      </c>
      <c r="C108" s="36" t="s">
        <v>206</v>
      </c>
      <c r="D108" s="39">
        <v>9</v>
      </c>
      <c r="E108" s="39">
        <v>5</v>
      </c>
      <c r="F108" s="39">
        <v>4.5999999999999996</v>
      </c>
      <c r="G108" s="53">
        <f t="shared" si="3"/>
        <v>5661000</v>
      </c>
      <c r="H108" s="40">
        <f t="shared" si="26"/>
        <v>1572500</v>
      </c>
      <c r="I108" s="53">
        <f t="shared" si="0"/>
        <v>2140000</v>
      </c>
      <c r="J108" s="41">
        <f t="shared" si="17"/>
        <v>4950000</v>
      </c>
      <c r="K108" s="53">
        <f t="shared" si="5"/>
        <v>4170000</v>
      </c>
      <c r="L108" s="53">
        <f t="shared" si="1"/>
        <v>5805000</v>
      </c>
      <c r="M108" s="53">
        <f t="shared" si="2"/>
        <v>2548400</v>
      </c>
      <c r="N108" s="43">
        <f t="shared" si="18"/>
        <v>10349400</v>
      </c>
      <c r="O108" s="43">
        <f t="shared" si="19"/>
        <v>6260900</v>
      </c>
      <c r="P108" s="44">
        <f t="shared" si="20"/>
        <v>13159400</v>
      </c>
      <c r="Q108" s="51">
        <f t="shared" si="9"/>
        <v>12379400</v>
      </c>
      <c r="R108" s="52">
        <f t="shared" si="10"/>
        <v>14014400</v>
      </c>
      <c r="S108" s="47">
        <f t="shared" si="21"/>
        <v>15586900</v>
      </c>
      <c r="T108" s="48">
        <f t="shared" si="22"/>
        <v>11921900</v>
      </c>
      <c r="U108" s="49">
        <f t="shared" si="23"/>
        <v>7833400</v>
      </c>
      <c r="V108" s="44">
        <f t="shared" si="24"/>
        <v>14731900</v>
      </c>
      <c r="W108" s="50">
        <f t="shared" si="25"/>
        <v>13951900</v>
      </c>
    </row>
    <row r="109" spans="1:23" ht="15.75" customHeight="1" thickBot="1">
      <c r="A109" s="3">
        <v>102</v>
      </c>
      <c r="B109" s="4" t="s">
        <v>207</v>
      </c>
      <c r="C109" s="32" t="s">
        <v>208</v>
      </c>
      <c r="D109" s="39">
        <v>25</v>
      </c>
      <c r="E109" s="39">
        <v>16.739999999999998</v>
      </c>
      <c r="F109" s="39">
        <v>24.59</v>
      </c>
      <c r="G109" s="40">
        <f t="shared" si="3"/>
        <v>15725000</v>
      </c>
      <c r="H109" s="40">
        <f t="shared" si="26"/>
        <v>5264729.9999999991</v>
      </c>
      <c r="I109" s="40">
        <f t="shared" si="0"/>
        <v>7164719.9999999991</v>
      </c>
      <c r="J109" s="41">
        <f t="shared" si="17"/>
        <v>16572599.999999998</v>
      </c>
      <c r="K109" s="40">
        <f t="shared" si="5"/>
        <v>13961159.999999998</v>
      </c>
      <c r="L109" s="40">
        <f t="shared" si="1"/>
        <v>19435140</v>
      </c>
      <c r="M109" s="40">
        <f t="shared" si="2"/>
        <v>13622860</v>
      </c>
      <c r="N109" s="43">
        <f t="shared" si="18"/>
        <v>36512580</v>
      </c>
      <c r="O109" s="43">
        <f t="shared" si="19"/>
        <v>26052310</v>
      </c>
      <c r="P109" s="44">
        <f t="shared" si="20"/>
        <v>45920460</v>
      </c>
      <c r="Q109" s="51">
        <f t="shared" si="9"/>
        <v>43309020</v>
      </c>
      <c r="R109" s="52">
        <f t="shared" si="10"/>
        <v>48783000</v>
      </c>
      <c r="S109" s="47">
        <f t="shared" si="21"/>
        <v>54047730</v>
      </c>
      <c r="T109" s="48">
        <f t="shared" si="22"/>
        <v>41777310</v>
      </c>
      <c r="U109" s="49">
        <f t="shared" si="23"/>
        <v>31317040</v>
      </c>
      <c r="V109" s="44">
        <f t="shared" si="24"/>
        <v>51185190</v>
      </c>
      <c r="W109" s="50">
        <f t="shared" si="25"/>
        <v>48573750</v>
      </c>
    </row>
    <row r="110" spans="1:23" ht="15.75" customHeight="1" thickBot="1">
      <c r="A110" s="3">
        <v>103</v>
      </c>
      <c r="B110" s="4" t="s">
        <v>209</v>
      </c>
      <c r="C110" s="32" t="s">
        <v>210</v>
      </c>
      <c r="D110" s="39">
        <v>25</v>
      </c>
      <c r="E110" s="39">
        <v>16.739999999999998</v>
      </c>
      <c r="F110" s="39">
        <v>24.59</v>
      </c>
      <c r="G110" s="40">
        <f t="shared" si="3"/>
        <v>15725000</v>
      </c>
      <c r="H110" s="40">
        <f t="shared" si="26"/>
        <v>5264729.9999999991</v>
      </c>
      <c r="I110" s="40">
        <f t="shared" si="0"/>
        <v>7164719.9999999991</v>
      </c>
      <c r="J110" s="41">
        <f t="shared" si="17"/>
        <v>16572599.999999998</v>
      </c>
      <c r="K110" s="40">
        <f t="shared" si="5"/>
        <v>13961159.999999998</v>
      </c>
      <c r="L110" s="40">
        <f t="shared" si="1"/>
        <v>19435140</v>
      </c>
      <c r="M110" s="40">
        <f t="shared" si="2"/>
        <v>13622860</v>
      </c>
      <c r="N110" s="43">
        <f t="shared" si="18"/>
        <v>36512580</v>
      </c>
      <c r="O110" s="43">
        <f t="shared" si="19"/>
        <v>26052310</v>
      </c>
      <c r="P110" s="44">
        <f t="shared" si="20"/>
        <v>45920460</v>
      </c>
      <c r="Q110" s="51">
        <f t="shared" si="9"/>
        <v>43309020</v>
      </c>
      <c r="R110" s="52">
        <f t="shared" si="10"/>
        <v>48783000</v>
      </c>
      <c r="S110" s="47">
        <f t="shared" si="21"/>
        <v>54047730</v>
      </c>
      <c r="T110" s="48">
        <f t="shared" si="22"/>
        <v>41777310</v>
      </c>
      <c r="U110" s="49">
        <f t="shared" si="23"/>
        <v>31317040</v>
      </c>
      <c r="V110" s="44">
        <f t="shared" si="24"/>
        <v>51185190</v>
      </c>
      <c r="W110" s="50">
        <f t="shared" si="25"/>
        <v>48573750</v>
      </c>
    </row>
    <row r="111" spans="1:23" ht="15.75" customHeight="1" thickBot="1">
      <c r="A111" s="3">
        <v>104</v>
      </c>
      <c r="B111" s="4" t="s">
        <v>211</v>
      </c>
      <c r="C111" s="32" t="s">
        <v>212</v>
      </c>
      <c r="D111" s="39">
        <v>27.5</v>
      </c>
      <c r="E111" s="39">
        <v>15.94</v>
      </c>
      <c r="F111" s="39">
        <v>24.59</v>
      </c>
      <c r="G111" s="40">
        <f t="shared" si="3"/>
        <v>17297500</v>
      </c>
      <c r="H111" s="40">
        <f t="shared" si="26"/>
        <v>5013130</v>
      </c>
      <c r="I111" s="40">
        <f t="shared" si="0"/>
        <v>6822320</v>
      </c>
      <c r="J111" s="41">
        <f t="shared" si="17"/>
        <v>15780600</v>
      </c>
      <c r="K111" s="40">
        <f t="shared" si="5"/>
        <v>13293960</v>
      </c>
      <c r="L111" s="40">
        <f t="shared" si="1"/>
        <v>18506340</v>
      </c>
      <c r="M111" s="40">
        <f t="shared" si="2"/>
        <v>13622860</v>
      </c>
      <c r="N111" s="43">
        <f t="shared" si="18"/>
        <v>37742680</v>
      </c>
      <c r="O111" s="43">
        <f t="shared" si="19"/>
        <v>25458310</v>
      </c>
      <c r="P111" s="44">
        <f t="shared" si="20"/>
        <v>46700960</v>
      </c>
      <c r="Q111" s="51">
        <f t="shared" si="9"/>
        <v>44214320</v>
      </c>
      <c r="R111" s="52">
        <f t="shared" si="10"/>
        <v>49426700</v>
      </c>
      <c r="S111" s="47">
        <f t="shared" si="21"/>
        <v>54439830</v>
      </c>
      <c r="T111" s="48">
        <f t="shared" si="22"/>
        <v>42755810</v>
      </c>
      <c r="U111" s="49">
        <f t="shared" si="23"/>
        <v>30471440</v>
      </c>
      <c r="V111" s="44">
        <f t="shared" si="24"/>
        <v>51714090</v>
      </c>
      <c r="W111" s="50">
        <f t="shared" si="25"/>
        <v>49227450</v>
      </c>
    </row>
    <row r="112" spans="1:23" ht="15.75" customHeight="1" thickBot="1">
      <c r="A112" s="3">
        <v>105</v>
      </c>
      <c r="B112" s="4" t="s">
        <v>213</v>
      </c>
      <c r="C112" s="32" t="s">
        <v>214</v>
      </c>
      <c r="D112" s="39">
        <v>27.5</v>
      </c>
      <c r="E112" s="39">
        <v>15.94</v>
      </c>
      <c r="F112" s="39">
        <v>24.59</v>
      </c>
      <c r="G112" s="40">
        <f t="shared" si="3"/>
        <v>17297500</v>
      </c>
      <c r="H112" s="40">
        <f t="shared" si="26"/>
        <v>5013130</v>
      </c>
      <c r="I112" s="40">
        <f t="shared" si="0"/>
        <v>6822320</v>
      </c>
      <c r="J112" s="41">
        <f t="shared" si="17"/>
        <v>15780600</v>
      </c>
      <c r="K112" s="40">
        <f t="shared" si="5"/>
        <v>13293960</v>
      </c>
      <c r="L112" s="40">
        <f t="shared" si="1"/>
        <v>18506340</v>
      </c>
      <c r="M112" s="40">
        <f t="shared" si="2"/>
        <v>13622860</v>
      </c>
      <c r="N112" s="43">
        <f t="shared" si="18"/>
        <v>37742680</v>
      </c>
      <c r="O112" s="43">
        <f t="shared" si="19"/>
        <v>25458310</v>
      </c>
      <c r="P112" s="44">
        <f t="shared" si="20"/>
        <v>46700960</v>
      </c>
      <c r="Q112" s="51">
        <f t="shared" si="9"/>
        <v>44214320</v>
      </c>
      <c r="R112" s="52">
        <f t="shared" si="10"/>
        <v>49426700</v>
      </c>
      <c r="S112" s="47">
        <f t="shared" si="21"/>
        <v>54439830</v>
      </c>
      <c r="T112" s="48">
        <f t="shared" si="22"/>
        <v>42755810</v>
      </c>
      <c r="U112" s="49">
        <f t="shared" si="23"/>
        <v>30471440</v>
      </c>
      <c r="V112" s="44">
        <f t="shared" si="24"/>
        <v>51714090</v>
      </c>
      <c r="W112" s="50">
        <f t="shared" si="25"/>
        <v>49227450</v>
      </c>
    </row>
    <row r="113" spans="1:23" ht="15.75" customHeight="1" thickBot="1">
      <c r="A113" s="3">
        <v>106</v>
      </c>
      <c r="B113" s="4" t="s">
        <v>215</v>
      </c>
      <c r="C113" s="32" t="s">
        <v>216</v>
      </c>
      <c r="D113" s="39">
        <v>17</v>
      </c>
      <c r="E113" s="39">
        <v>14.36</v>
      </c>
      <c r="F113" s="39">
        <v>15.5</v>
      </c>
      <c r="G113" s="40">
        <f t="shared" si="3"/>
        <v>10693000</v>
      </c>
      <c r="H113" s="40">
        <f t="shared" si="26"/>
        <v>4516220</v>
      </c>
      <c r="I113" s="40">
        <f t="shared" si="0"/>
        <v>6146080</v>
      </c>
      <c r="J113" s="41">
        <f t="shared" si="17"/>
        <v>14216400</v>
      </c>
      <c r="K113" s="40">
        <f t="shared" si="5"/>
        <v>11976240</v>
      </c>
      <c r="L113" s="40">
        <f t="shared" si="1"/>
        <v>16671960</v>
      </c>
      <c r="M113" s="40">
        <f t="shared" si="2"/>
        <v>8587000</v>
      </c>
      <c r="N113" s="43">
        <f t="shared" si="18"/>
        <v>25426080</v>
      </c>
      <c r="O113" s="43">
        <f t="shared" si="19"/>
        <v>19249300</v>
      </c>
      <c r="P113" s="44">
        <f t="shared" si="20"/>
        <v>33496400</v>
      </c>
      <c r="Q113" s="51">
        <f t="shared" si="9"/>
        <v>31256240</v>
      </c>
      <c r="R113" s="52">
        <f t="shared" si="10"/>
        <v>35951960</v>
      </c>
      <c r="S113" s="47">
        <f t="shared" si="21"/>
        <v>40468180</v>
      </c>
      <c r="T113" s="48">
        <f t="shared" si="22"/>
        <v>29942300</v>
      </c>
      <c r="U113" s="49">
        <f t="shared" si="23"/>
        <v>23765520</v>
      </c>
      <c r="V113" s="44">
        <f t="shared" si="24"/>
        <v>38012620</v>
      </c>
      <c r="W113" s="50">
        <f t="shared" si="25"/>
        <v>35772460</v>
      </c>
    </row>
    <row r="114" spans="1:23" ht="15.75" customHeight="1" thickBot="1">
      <c r="A114" s="3">
        <v>107</v>
      </c>
      <c r="B114" s="4" t="s">
        <v>217</v>
      </c>
      <c r="C114" s="32" t="s">
        <v>218</v>
      </c>
      <c r="D114" s="39">
        <v>17</v>
      </c>
      <c r="E114" s="39">
        <v>13.37</v>
      </c>
      <c r="F114" s="39">
        <v>15.5</v>
      </c>
      <c r="G114" s="40">
        <f t="shared" si="3"/>
        <v>10693000</v>
      </c>
      <c r="H114" s="40">
        <f t="shared" si="26"/>
        <v>4204865</v>
      </c>
      <c r="I114" s="40">
        <f t="shared" si="0"/>
        <v>5722360</v>
      </c>
      <c r="J114" s="41">
        <f t="shared" si="17"/>
        <v>13236300</v>
      </c>
      <c r="K114" s="40">
        <f t="shared" si="5"/>
        <v>11150580</v>
      </c>
      <c r="L114" s="40">
        <f t="shared" si="1"/>
        <v>15522570</v>
      </c>
      <c r="M114" s="40">
        <f t="shared" si="2"/>
        <v>8587000</v>
      </c>
      <c r="N114" s="43">
        <f t="shared" si="18"/>
        <v>25002360</v>
      </c>
      <c r="O114" s="43">
        <f t="shared" si="19"/>
        <v>18514225</v>
      </c>
      <c r="P114" s="44">
        <f t="shared" si="20"/>
        <v>32516300</v>
      </c>
      <c r="Q114" s="51">
        <f t="shared" si="9"/>
        <v>30430580</v>
      </c>
      <c r="R114" s="52">
        <f t="shared" si="10"/>
        <v>34802570</v>
      </c>
      <c r="S114" s="47">
        <f t="shared" si="21"/>
        <v>39007435</v>
      </c>
      <c r="T114" s="48">
        <f t="shared" si="22"/>
        <v>29207225</v>
      </c>
      <c r="U114" s="49">
        <f t="shared" si="23"/>
        <v>22719090</v>
      </c>
      <c r="V114" s="44">
        <f t="shared" si="24"/>
        <v>36721165</v>
      </c>
      <c r="W114" s="50">
        <f t="shared" si="25"/>
        <v>34635445</v>
      </c>
    </row>
    <row r="115" spans="1:23" ht="15.75" customHeight="1" thickBot="1">
      <c r="A115" s="3">
        <v>108</v>
      </c>
      <c r="B115" s="4" t="s">
        <v>219</v>
      </c>
      <c r="C115" s="32" t="s">
        <v>220</v>
      </c>
      <c r="D115" s="39">
        <v>30</v>
      </c>
      <c r="E115" s="39">
        <v>16.739999999999998</v>
      </c>
      <c r="F115" s="39">
        <v>15.5</v>
      </c>
      <c r="G115" s="40">
        <f t="shared" si="3"/>
        <v>18870000</v>
      </c>
      <c r="H115" s="40">
        <f t="shared" si="26"/>
        <v>5264729.9999999991</v>
      </c>
      <c r="I115" s="40">
        <f t="shared" si="0"/>
        <v>7164719.9999999991</v>
      </c>
      <c r="J115" s="41">
        <f t="shared" si="17"/>
        <v>16572599.999999998</v>
      </c>
      <c r="K115" s="40">
        <f t="shared" si="5"/>
        <v>13961159.999999998</v>
      </c>
      <c r="L115" s="40">
        <f t="shared" si="1"/>
        <v>19435140</v>
      </c>
      <c r="M115" s="40">
        <f t="shared" si="2"/>
        <v>8587000</v>
      </c>
      <c r="N115" s="43">
        <f t="shared" si="18"/>
        <v>34621720</v>
      </c>
      <c r="O115" s="43">
        <f t="shared" si="19"/>
        <v>21016450</v>
      </c>
      <c r="P115" s="44">
        <f t="shared" si="20"/>
        <v>44029600</v>
      </c>
      <c r="Q115" s="51">
        <f t="shared" si="9"/>
        <v>41418160</v>
      </c>
      <c r="R115" s="52">
        <f t="shared" si="10"/>
        <v>46892140</v>
      </c>
      <c r="S115" s="47">
        <f t="shared" si="21"/>
        <v>52156870</v>
      </c>
      <c r="T115" s="48">
        <f t="shared" si="22"/>
        <v>39886450</v>
      </c>
      <c r="U115" s="49">
        <f t="shared" si="23"/>
        <v>26281180</v>
      </c>
      <c r="V115" s="44">
        <f t="shared" si="24"/>
        <v>49294330</v>
      </c>
      <c r="W115" s="50">
        <f t="shared" si="25"/>
        <v>46682890</v>
      </c>
    </row>
    <row r="116" spans="1:23" ht="15.75" customHeight="1" thickBot="1">
      <c r="A116" s="3">
        <v>109</v>
      </c>
      <c r="B116" s="4" t="s">
        <v>221</v>
      </c>
      <c r="C116" s="32" t="s">
        <v>222</v>
      </c>
      <c r="D116" s="39">
        <v>30</v>
      </c>
      <c r="E116" s="39">
        <v>16.739999999999998</v>
      </c>
      <c r="F116" s="39">
        <v>15.5</v>
      </c>
      <c r="G116" s="40">
        <f t="shared" si="3"/>
        <v>18870000</v>
      </c>
      <c r="H116" s="40">
        <f t="shared" si="26"/>
        <v>5264729.9999999991</v>
      </c>
      <c r="I116" s="40">
        <f t="shared" si="0"/>
        <v>7164719.9999999991</v>
      </c>
      <c r="J116" s="41">
        <f t="shared" si="17"/>
        <v>16572599.999999998</v>
      </c>
      <c r="K116" s="40">
        <f t="shared" si="5"/>
        <v>13961159.999999998</v>
      </c>
      <c r="L116" s="40">
        <f t="shared" si="1"/>
        <v>19435140</v>
      </c>
      <c r="M116" s="40">
        <f t="shared" si="2"/>
        <v>8587000</v>
      </c>
      <c r="N116" s="43">
        <f t="shared" si="18"/>
        <v>34621720</v>
      </c>
      <c r="O116" s="43">
        <f t="shared" si="19"/>
        <v>21016450</v>
      </c>
      <c r="P116" s="44">
        <f t="shared" si="20"/>
        <v>44029600</v>
      </c>
      <c r="Q116" s="51">
        <f t="shared" si="9"/>
        <v>41418160</v>
      </c>
      <c r="R116" s="52">
        <f t="shared" si="10"/>
        <v>46892140</v>
      </c>
      <c r="S116" s="47">
        <f t="shared" si="21"/>
        <v>52156870</v>
      </c>
      <c r="T116" s="48">
        <f t="shared" si="22"/>
        <v>39886450</v>
      </c>
      <c r="U116" s="49">
        <f t="shared" si="23"/>
        <v>26281180</v>
      </c>
      <c r="V116" s="44">
        <f t="shared" si="24"/>
        <v>49294330</v>
      </c>
      <c r="W116" s="50">
        <f t="shared" si="25"/>
        <v>46682890</v>
      </c>
    </row>
    <row r="117" spans="1:23" ht="15.75" customHeight="1" thickBot="1">
      <c r="A117" s="3">
        <v>110</v>
      </c>
      <c r="B117" s="4" t="s">
        <v>223</v>
      </c>
      <c r="C117" s="32" t="s">
        <v>224</v>
      </c>
      <c r="D117" s="39">
        <v>21.3</v>
      </c>
      <c r="E117" s="39">
        <v>13.37</v>
      </c>
      <c r="F117" s="39">
        <v>15.5</v>
      </c>
      <c r="G117" s="40">
        <f t="shared" si="3"/>
        <v>13397700</v>
      </c>
      <c r="H117" s="40">
        <f t="shared" si="26"/>
        <v>4204865</v>
      </c>
      <c r="I117" s="40">
        <f t="shared" si="0"/>
        <v>5722360</v>
      </c>
      <c r="J117" s="41">
        <f t="shared" si="17"/>
        <v>13236300</v>
      </c>
      <c r="K117" s="40">
        <f t="shared" si="5"/>
        <v>11150580</v>
      </c>
      <c r="L117" s="40">
        <f t="shared" si="1"/>
        <v>15522570</v>
      </c>
      <c r="M117" s="40">
        <f t="shared" si="2"/>
        <v>8587000</v>
      </c>
      <c r="N117" s="43">
        <f t="shared" si="18"/>
        <v>27707060</v>
      </c>
      <c r="O117" s="43">
        <f t="shared" si="19"/>
        <v>18514225</v>
      </c>
      <c r="P117" s="44">
        <f t="shared" si="20"/>
        <v>35221000</v>
      </c>
      <c r="Q117" s="51">
        <f t="shared" si="9"/>
        <v>33135280</v>
      </c>
      <c r="R117" s="52">
        <f t="shared" si="10"/>
        <v>37507270</v>
      </c>
      <c r="S117" s="47">
        <f t="shared" si="21"/>
        <v>41712135</v>
      </c>
      <c r="T117" s="48">
        <f t="shared" si="22"/>
        <v>31911925</v>
      </c>
      <c r="U117" s="49">
        <f t="shared" si="23"/>
        <v>22719090</v>
      </c>
      <c r="V117" s="44">
        <f t="shared" si="24"/>
        <v>39425865</v>
      </c>
      <c r="W117" s="50">
        <f t="shared" si="25"/>
        <v>37340145</v>
      </c>
    </row>
    <row r="118" spans="1:23" ht="15.75" customHeight="1" thickBot="1">
      <c r="A118" s="3">
        <v>111</v>
      </c>
      <c r="B118" s="4" t="s">
        <v>225</v>
      </c>
      <c r="C118" s="32" t="s">
        <v>226</v>
      </c>
      <c r="D118" s="39">
        <v>21.3</v>
      </c>
      <c r="E118" s="39">
        <v>13.37</v>
      </c>
      <c r="F118" s="39">
        <v>15.5</v>
      </c>
      <c r="G118" s="40">
        <f t="shared" si="3"/>
        <v>13397700</v>
      </c>
      <c r="H118" s="40">
        <f t="shared" si="26"/>
        <v>4204865</v>
      </c>
      <c r="I118" s="40">
        <f t="shared" si="0"/>
        <v>5722360</v>
      </c>
      <c r="J118" s="41">
        <f t="shared" si="17"/>
        <v>13236300</v>
      </c>
      <c r="K118" s="40">
        <f t="shared" si="5"/>
        <v>11150580</v>
      </c>
      <c r="L118" s="40">
        <f t="shared" si="1"/>
        <v>15522570</v>
      </c>
      <c r="M118" s="40">
        <f t="shared" si="2"/>
        <v>8587000</v>
      </c>
      <c r="N118" s="43">
        <f t="shared" si="18"/>
        <v>27707060</v>
      </c>
      <c r="O118" s="43">
        <f t="shared" si="19"/>
        <v>18514225</v>
      </c>
      <c r="P118" s="44">
        <f t="shared" si="20"/>
        <v>35221000</v>
      </c>
      <c r="Q118" s="51">
        <f t="shared" si="9"/>
        <v>33135280</v>
      </c>
      <c r="R118" s="52">
        <f t="shared" si="10"/>
        <v>37507270</v>
      </c>
      <c r="S118" s="47">
        <f t="shared" si="21"/>
        <v>41712135</v>
      </c>
      <c r="T118" s="48">
        <f t="shared" si="22"/>
        <v>31911925</v>
      </c>
      <c r="U118" s="49">
        <f t="shared" si="23"/>
        <v>22719090</v>
      </c>
      <c r="V118" s="44">
        <f t="shared" si="24"/>
        <v>39425865</v>
      </c>
      <c r="W118" s="50">
        <f t="shared" si="25"/>
        <v>37340145</v>
      </c>
    </row>
    <row r="119" spans="1:23" ht="15.75" customHeight="1" thickBot="1">
      <c r="A119" s="3">
        <v>112</v>
      </c>
      <c r="B119" s="4" t="s">
        <v>227</v>
      </c>
      <c r="C119" s="32" t="s">
        <v>228</v>
      </c>
      <c r="D119" s="39">
        <v>3</v>
      </c>
      <c r="E119" s="39">
        <v>3.89</v>
      </c>
      <c r="F119" s="39">
        <v>13</v>
      </c>
      <c r="G119" s="40">
        <f t="shared" si="3"/>
        <v>1887000</v>
      </c>
      <c r="H119" s="40">
        <f t="shared" si="26"/>
        <v>1223405</v>
      </c>
      <c r="I119" s="40">
        <f t="shared" si="0"/>
        <v>1664920</v>
      </c>
      <c r="J119" s="41">
        <f t="shared" si="17"/>
        <v>3851100</v>
      </c>
      <c r="K119" s="40">
        <f t="shared" si="5"/>
        <v>3244260</v>
      </c>
      <c r="L119" s="40">
        <f t="shared" si="1"/>
        <v>4516290</v>
      </c>
      <c r="M119" s="40">
        <f t="shared" si="2"/>
        <v>7202000</v>
      </c>
      <c r="N119" s="43">
        <f t="shared" si="18"/>
        <v>10753920</v>
      </c>
      <c r="O119" s="43">
        <f t="shared" si="19"/>
        <v>10090325</v>
      </c>
      <c r="P119" s="44">
        <f t="shared" si="20"/>
        <v>12940100</v>
      </c>
      <c r="Q119" s="51">
        <f t="shared" si="9"/>
        <v>12333260</v>
      </c>
      <c r="R119" s="52">
        <f t="shared" si="10"/>
        <v>13605290</v>
      </c>
      <c r="S119" s="47">
        <f t="shared" si="21"/>
        <v>14828695</v>
      </c>
      <c r="T119" s="48">
        <f t="shared" si="22"/>
        <v>11977325</v>
      </c>
      <c r="U119" s="49">
        <f t="shared" si="23"/>
        <v>11313730</v>
      </c>
      <c r="V119" s="44">
        <f t="shared" si="24"/>
        <v>14163505</v>
      </c>
      <c r="W119" s="50">
        <f t="shared" si="25"/>
        <v>13556665</v>
      </c>
    </row>
    <row r="120" spans="1:23" ht="15.75" customHeight="1" thickBot="1">
      <c r="A120" s="3">
        <v>113</v>
      </c>
      <c r="B120" s="4" t="s">
        <v>229</v>
      </c>
      <c r="C120" s="32" t="s">
        <v>230</v>
      </c>
      <c r="D120" s="39">
        <v>3</v>
      </c>
      <c r="E120" s="39">
        <v>3.89</v>
      </c>
      <c r="F120" s="39">
        <v>13</v>
      </c>
      <c r="G120" s="40">
        <f t="shared" si="3"/>
        <v>1887000</v>
      </c>
      <c r="H120" s="40">
        <f t="shared" si="26"/>
        <v>1223405</v>
      </c>
      <c r="I120" s="40">
        <f t="shared" si="0"/>
        <v>1664920</v>
      </c>
      <c r="J120" s="41">
        <f t="shared" si="17"/>
        <v>3851100</v>
      </c>
      <c r="K120" s="40">
        <f t="shared" si="5"/>
        <v>3244260</v>
      </c>
      <c r="L120" s="40">
        <f t="shared" si="1"/>
        <v>4516290</v>
      </c>
      <c r="M120" s="40">
        <f t="shared" si="2"/>
        <v>7202000</v>
      </c>
      <c r="N120" s="43">
        <f t="shared" si="18"/>
        <v>10753920</v>
      </c>
      <c r="O120" s="43">
        <f t="shared" si="19"/>
        <v>10090325</v>
      </c>
      <c r="P120" s="44">
        <f t="shared" si="20"/>
        <v>12940100</v>
      </c>
      <c r="Q120" s="51">
        <f t="shared" si="9"/>
        <v>12333260</v>
      </c>
      <c r="R120" s="52">
        <f t="shared" si="10"/>
        <v>13605290</v>
      </c>
      <c r="S120" s="47">
        <f t="shared" si="21"/>
        <v>14828695</v>
      </c>
      <c r="T120" s="48">
        <f t="shared" si="22"/>
        <v>11977325</v>
      </c>
      <c r="U120" s="49">
        <f t="shared" si="23"/>
        <v>11313730</v>
      </c>
      <c r="V120" s="44">
        <f t="shared" si="24"/>
        <v>14163505</v>
      </c>
      <c r="W120" s="50">
        <f t="shared" si="25"/>
        <v>13556665</v>
      </c>
    </row>
    <row r="121" spans="1:23" ht="15.75" customHeight="1" thickBot="1">
      <c r="A121" s="3">
        <v>114</v>
      </c>
      <c r="B121" s="4" t="s">
        <v>231</v>
      </c>
      <c r="C121" s="32" t="s">
        <v>232</v>
      </c>
      <c r="D121" s="39">
        <v>2</v>
      </c>
      <c r="E121" s="39">
        <v>3.15</v>
      </c>
      <c r="F121" s="39">
        <v>13</v>
      </c>
      <c r="G121" s="40">
        <f t="shared" si="3"/>
        <v>1258000</v>
      </c>
      <c r="H121" s="40">
        <f t="shared" si="26"/>
        <v>990675</v>
      </c>
      <c r="I121" s="40">
        <f t="shared" si="0"/>
        <v>1348200</v>
      </c>
      <c r="J121" s="41">
        <f t="shared" si="17"/>
        <v>3118500</v>
      </c>
      <c r="K121" s="40">
        <f t="shared" si="5"/>
        <v>2627100</v>
      </c>
      <c r="L121" s="40">
        <f t="shared" si="1"/>
        <v>3657150</v>
      </c>
      <c r="M121" s="40">
        <f t="shared" si="2"/>
        <v>7202000</v>
      </c>
      <c r="N121" s="43">
        <f t="shared" si="18"/>
        <v>9808200</v>
      </c>
      <c r="O121" s="43">
        <f t="shared" si="19"/>
        <v>9540875</v>
      </c>
      <c r="P121" s="44">
        <f t="shared" si="20"/>
        <v>11578500</v>
      </c>
      <c r="Q121" s="51">
        <f t="shared" si="9"/>
        <v>11087100</v>
      </c>
      <c r="R121" s="52">
        <f t="shared" si="10"/>
        <v>12117150</v>
      </c>
      <c r="S121" s="47">
        <f t="shared" si="21"/>
        <v>13107825</v>
      </c>
      <c r="T121" s="48">
        <f t="shared" si="22"/>
        <v>10798875</v>
      </c>
      <c r="U121" s="49">
        <f t="shared" si="23"/>
        <v>10531550</v>
      </c>
      <c r="V121" s="44">
        <f t="shared" si="24"/>
        <v>12569175</v>
      </c>
      <c r="W121" s="50">
        <f t="shared" si="25"/>
        <v>12077775</v>
      </c>
    </row>
    <row r="122" spans="1:23" ht="15.75" customHeight="1" thickBot="1">
      <c r="A122" s="3">
        <v>115</v>
      </c>
      <c r="B122" s="4" t="s">
        <v>233</v>
      </c>
      <c r="C122" s="32" t="s">
        <v>234</v>
      </c>
      <c r="D122" s="39">
        <v>3</v>
      </c>
      <c r="E122" s="39">
        <v>3.89</v>
      </c>
      <c r="F122" s="39">
        <v>5.88</v>
      </c>
      <c r="G122" s="40">
        <f t="shared" si="3"/>
        <v>1887000</v>
      </c>
      <c r="H122" s="40">
        <f t="shared" si="26"/>
        <v>1223405</v>
      </c>
      <c r="I122" s="40">
        <f t="shared" si="0"/>
        <v>1664920</v>
      </c>
      <c r="J122" s="41">
        <f t="shared" si="17"/>
        <v>3851100</v>
      </c>
      <c r="K122" s="40">
        <f t="shared" si="5"/>
        <v>3244260</v>
      </c>
      <c r="L122" s="40">
        <f t="shared" si="1"/>
        <v>4516290</v>
      </c>
      <c r="M122" s="40">
        <f t="shared" si="2"/>
        <v>3257520</v>
      </c>
      <c r="N122" s="43">
        <f t="shared" si="18"/>
        <v>6809440</v>
      </c>
      <c r="O122" s="43">
        <f t="shared" si="19"/>
        <v>6145845</v>
      </c>
      <c r="P122" s="44">
        <f t="shared" si="20"/>
        <v>8995620</v>
      </c>
      <c r="Q122" s="51">
        <f t="shared" si="9"/>
        <v>8388780</v>
      </c>
      <c r="R122" s="52">
        <f t="shared" si="10"/>
        <v>9660810</v>
      </c>
      <c r="S122" s="47">
        <f t="shared" si="21"/>
        <v>10884215</v>
      </c>
      <c r="T122" s="48">
        <f t="shared" si="22"/>
        <v>8032845</v>
      </c>
      <c r="U122" s="49">
        <f t="shared" si="23"/>
        <v>7369250</v>
      </c>
      <c r="V122" s="44">
        <f t="shared" si="24"/>
        <v>10219025</v>
      </c>
      <c r="W122" s="50">
        <f t="shared" si="25"/>
        <v>9612185</v>
      </c>
    </row>
    <row r="123" spans="1:23" ht="15.75" customHeight="1" thickBot="1">
      <c r="A123" s="3">
        <v>116</v>
      </c>
      <c r="B123" s="4" t="s">
        <v>235</v>
      </c>
      <c r="C123" s="32" t="s">
        <v>236</v>
      </c>
      <c r="D123" s="39">
        <v>3</v>
      </c>
      <c r="E123" s="39">
        <v>3.89</v>
      </c>
      <c r="F123" s="39">
        <v>5.88</v>
      </c>
      <c r="G123" s="40">
        <f t="shared" si="3"/>
        <v>1887000</v>
      </c>
      <c r="H123" s="40">
        <f t="shared" si="26"/>
        <v>1223405</v>
      </c>
      <c r="I123" s="40">
        <f t="shared" si="0"/>
        <v>1664920</v>
      </c>
      <c r="J123" s="41">
        <f t="shared" si="17"/>
        <v>3851100</v>
      </c>
      <c r="K123" s="40">
        <f t="shared" si="5"/>
        <v>3244260</v>
      </c>
      <c r="L123" s="40">
        <f t="shared" si="1"/>
        <v>4516290</v>
      </c>
      <c r="M123" s="40">
        <f t="shared" si="2"/>
        <v>3257520</v>
      </c>
      <c r="N123" s="43">
        <f t="shared" si="18"/>
        <v>6809440</v>
      </c>
      <c r="O123" s="43">
        <f t="shared" si="19"/>
        <v>6145845</v>
      </c>
      <c r="P123" s="44">
        <f t="shared" si="20"/>
        <v>8995620</v>
      </c>
      <c r="Q123" s="51">
        <f t="shared" si="9"/>
        <v>8388780</v>
      </c>
      <c r="R123" s="52">
        <f t="shared" si="10"/>
        <v>9660810</v>
      </c>
      <c r="S123" s="47">
        <f t="shared" si="21"/>
        <v>10884215</v>
      </c>
      <c r="T123" s="48">
        <f t="shared" si="22"/>
        <v>8032845</v>
      </c>
      <c r="U123" s="49">
        <f t="shared" si="23"/>
        <v>7369250</v>
      </c>
      <c r="V123" s="44">
        <f t="shared" si="24"/>
        <v>10219025</v>
      </c>
      <c r="W123" s="50">
        <f t="shared" si="25"/>
        <v>9612185</v>
      </c>
    </row>
    <row r="124" spans="1:23" ht="15.75" customHeight="1" thickBot="1">
      <c r="A124" s="3">
        <v>117</v>
      </c>
      <c r="B124" s="4" t="s">
        <v>237</v>
      </c>
      <c r="C124" s="32" t="s">
        <v>238</v>
      </c>
      <c r="D124" s="39">
        <v>3.7</v>
      </c>
      <c r="E124" s="39">
        <v>3.15</v>
      </c>
      <c r="F124" s="39">
        <v>13</v>
      </c>
      <c r="G124" s="40">
        <f t="shared" si="3"/>
        <v>2327300</v>
      </c>
      <c r="H124" s="40">
        <f t="shared" si="26"/>
        <v>990675</v>
      </c>
      <c r="I124" s="40">
        <f t="shared" si="0"/>
        <v>1348200</v>
      </c>
      <c r="J124" s="41">
        <f t="shared" si="17"/>
        <v>3118500</v>
      </c>
      <c r="K124" s="40">
        <f t="shared" si="5"/>
        <v>2627100</v>
      </c>
      <c r="L124" s="40">
        <f t="shared" si="1"/>
        <v>3657150</v>
      </c>
      <c r="M124" s="40">
        <f t="shared" si="2"/>
        <v>7202000</v>
      </c>
      <c r="N124" s="43">
        <f t="shared" si="18"/>
        <v>10877500</v>
      </c>
      <c r="O124" s="43">
        <f t="shared" si="19"/>
        <v>9540875</v>
      </c>
      <c r="P124" s="44">
        <f t="shared" si="20"/>
        <v>12647800</v>
      </c>
      <c r="Q124" s="51">
        <f t="shared" si="9"/>
        <v>12156400</v>
      </c>
      <c r="R124" s="52">
        <f t="shared" si="10"/>
        <v>13186450</v>
      </c>
      <c r="S124" s="47">
        <f t="shared" si="21"/>
        <v>14177125</v>
      </c>
      <c r="T124" s="48">
        <f t="shared" si="22"/>
        <v>11868175</v>
      </c>
      <c r="U124" s="49">
        <f t="shared" si="23"/>
        <v>10531550</v>
      </c>
      <c r="V124" s="44">
        <f t="shared" si="24"/>
        <v>13638475</v>
      </c>
      <c r="W124" s="50">
        <f t="shared" si="25"/>
        <v>13147075</v>
      </c>
    </row>
    <row r="125" spans="1:23" ht="15.75" customHeight="1" thickBot="1">
      <c r="A125" s="3">
        <v>118</v>
      </c>
      <c r="B125" s="4" t="s">
        <v>239</v>
      </c>
      <c r="C125" s="32" t="s">
        <v>240</v>
      </c>
      <c r="D125" s="39">
        <v>3</v>
      </c>
      <c r="E125" s="39">
        <v>3.15</v>
      </c>
      <c r="F125" s="39">
        <v>13</v>
      </c>
      <c r="G125" s="40">
        <f t="shared" si="3"/>
        <v>1887000</v>
      </c>
      <c r="H125" s="40">
        <f t="shared" si="26"/>
        <v>990675</v>
      </c>
      <c r="I125" s="40">
        <f t="shared" si="0"/>
        <v>1348200</v>
      </c>
      <c r="J125" s="41">
        <f t="shared" si="17"/>
        <v>3118500</v>
      </c>
      <c r="K125" s="40">
        <f t="shared" si="5"/>
        <v>2627100</v>
      </c>
      <c r="L125" s="40">
        <f t="shared" si="1"/>
        <v>3657150</v>
      </c>
      <c r="M125" s="40">
        <f t="shared" si="2"/>
        <v>7202000</v>
      </c>
      <c r="N125" s="43">
        <f t="shared" si="18"/>
        <v>10437200</v>
      </c>
      <c r="O125" s="43">
        <f t="shared" si="19"/>
        <v>9540875</v>
      </c>
      <c r="P125" s="44">
        <f t="shared" si="20"/>
        <v>12207500</v>
      </c>
      <c r="Q125" s="51">
        <f t="shared" si="9"/>
        <v>11716100</v>
      </c>
      <c r="R125" s="52">
        <f t="shared" si="10"/>
        <v>12746150</v>
      </c>
      <c r="S125" s="47">
        <f t="shared" si="21"/>
        <v>13736825</v>
      </c>
      <c r="T125" s="48">
        <f t="shared" si="22"/>
        <v>11427875</v>
      </c>
      <c r="U125" s="49">
        <f t="shared" si="23"/>
        <v>10531550</v>
      </c>
      <c r="V125" s="44">
        <f t="shared" si="24"/>
        <v>13198175</v>
      </c>
      <c r="W125" s="50">
        <f t="shared" si="25"/>
        <v>12706775</v>
      </c>
    </row>
    <row r="126" spans="1:23" ht="15.75" customHeight="1" thickBot="1">
      <c r="A126" s="3">
        <v>119</v>
      </c>
      <c r="B126" s="4" t="s">
        <v>241</v>
      </c>
      <c r="C126" s="32" t="s">
        <v>242</v>
      </c>
      <c r="D126" s="39">
        <v>3</v>
      </c>
      <c r="E126" s="39">
        <v>3.15</v>
      </c>
      <c r="F126" s="39">
        <v>13</v>
      </c>
      <c r="G126" s="40">
        <f t="shared" si="3"/>
        <v>1887000</v>
      </c>
      <c r="H126" s="40">
        <f t="shared" si="26"/>
        <v>990675</v>
      </c>
      <c r="I126" s="40">
        <f t="shared" si="0"/>
        <v>1348200</v>
      </c>
      <c r="J126" s="41">
        <f t="shared" si="17"/>
        <v>3118500</v>
      </c>
      <c r="K126" s="40">
        <f t="shared" si="5"/>
        <v>2627100</v>
      </c>
      <c r="L126" s="40">
        <f t="shared" si="1"/>
        <v>3657150</v>
      </c>
      <c r="M126" s="40">
        <f t="shared" si="2"/>
        <v>7202000</v>
      </c>
      <c r="N126" s="43">
        <f t="shared" si="18"/>
        <v>10437200</v>
      </c>
      <c r="O126" s="43">
        <f t="shared" si="19"/>
        <v>9540875</v>
      </c>
      <c r="P126" s="44">
        <f t="shared" si="20"/>
        <v>12207500</v>
      </c>
      <c r="Q126" s="51">
        <f t="shared" si="9"/>
        <v>11716100</v>
      </c>
      <c r="R126" s="52">
        <f t="shared" si="10"/>
        <v>12746150</v>
      </c>
      <c r="S126" s="47">
        <f t="shared" si="21"/>
        <v>13736825</v>
      </c>
      <c r="T126" s="48">
        <f t="shared" si="22"/>
        <v>11427875</v>
      </c>
      <c r="U126" s="49">
        <f t="shared" si="23"/>
        <v>10531550</v>
      </c>
      <c r="V126" s="44">
        <f t="shared" si="24"/>
        <v>13198175</v>
      </c>
      <c r="W126" s="50">
        <f t="shared" si="25"/>
        <v>12706775</v>
      </c>
    </row>
    <row r="127" spans="1:23" ht="15.75" customHeight="1" thickBot="1">
      <c r="A127" s="3">
        <v>120</v>
      </c>
      <c r="B127" s="4" t="s">
        <v>243</v>
      </c>
      <c r="C127" s="32" t="s">
        <v>244</v>
      </c>
      <c r="D127" s="39">
        <v>5</v>
      </c>
      <c r="E127" s="39">
        <v>3.15</v>
      </c>
      <c r="F127" s="39">
        <v>13</v>
      </c>
      <c r="G127" s="40">
        <f t="shared" si="3"/>
        <v>3145000</v>
      </c>
      <c r="H127" s="40">
        <f t="shared" si="26"/>
        <v>990675</v>
      </c>
      <c r="I127" s="40">
        <f t="shared" si="0"/>
        <v>1348200</v>
      </c>
      <c r="J127" s="41">
        <f t="shared" si="17"/>
        <v>3118500</v>
      </c>
      <c r="K127" s="40">
        <f t="shared" si="5"/>
        <v>2627100</v>
      </c>
      <c r="L127" s="40">
        <f t="shared" si="1"/>
        <v>3657150</v>
      </c>
      <c r="M127" s="40">
        <f t="shared" si="2"/>
        <v>7202000</v>
      </c>
      <c r="N127" s="43">
        <f t="shared" si="18"/>
        <v>11695200</v>
      </c>
      <c r="O127" s="43">
        <f t="shared" si="19"/>
        <v>9540875</v>
      </c>
      <c r="P127" s="44">
        <f t="shared" si="20"/>
        <v>13465500</v>
      </c>
      <c r="Q127" s="51">
        <f t="shared" si="9"/>
        <v>12974100</v>
      </c>
      <c r="R127" s="52">
        <f t="shared" si="10"/>
        <v>14004150</v>
      </c>
      <c r="S127" s="47">
        <f t="shared" si="21"/>
        <v>14994825</v>
      </c>
      <c r="T127" s="48">
        <f t="shared" si="22"/>
        <v>12685875</v>
      </c>
      <c r="U127" s="49">
        <f t="shared" si="23"/>
        <v>10531550</v>
      </c>
      <c r="V127" s="44">
        <f t="shared" si="24"/>
        <v>14456175</v>
      </c>
      <c r="W127" s="50">
        <f t="shared" si="25"/>
        <v>13964775</v>
      </c>
    </row>
    <row r="128" spans="1:23" ht="15.75" customHeight="1" thickBot="1">
      <c r="A128" s="3">
        <v>121</v>
      </c>
      <c r="B128" s="4" t="s">
        <v>245</v>
      </c>
      <c r="C128" s="32" t="s">
        <v>246</v>
      </c>
      <c r="D128" s="39">
        <v>14.9</v>
      </c>
      <c r="E128" s="39">
        <v>10.1</v>
      </c>
      <c r="F128" s="39">
        <v>15.5</v>
      </c>
      <c r="G128" s="40">
        <f t="shared" si="3"/>
        <v>9372100</v>
      </c>
      <c r="H128" s="40">
        <f t="shared" si="26"/>
        <v>3176450</v>
      </c>
      <c r="I128" s="40">
        <f t="shared" si="0"/>
        <v>4322800</v>
      </c>
      <c r="J128" s="41">
        <f t="shared" si="17"/>
        <v>9999000</v>
      </c>
      <c r="K128" s="40">
        <f t="shared" si="5"/>
        <v>8423400</v>
      </c>
      <c r="L128" s="40">
        <f t="shared" si="1"/>
        <v>11726100</v>
      </c>
      <c r="M128" s="40">
        <f t="shared" si="2"/>
        <v>8587000</v>
      </c>
      <c r="N128" s="43">
        <f t="shared" si="18"/>
        <v>22281900</v>
      </c>
      <c r="O128" s="43">
        <f t="shared" si="19"/>
        <v>16086250</v>
      </c>
      <c r="P128" s="44">
        <f t="shared" si="20"/>
        <v>27958100</v>
      </c>
      <c r="Q128" s="51">
        <f t="shared" si="9"/>
        <v>26382500</v>
      </c>
      <c r="R128" s="52">
        <f t="shared" si="10"/>
        <v>29685200</v>
      </c>
      <c r="S128" s="47">
        <f t="shared" si="21"/>
        <v>32861650</v>
      </c>
      <c r="T128" s="48">
        <f t="shared" si="22"/>
        <v>25458350</v>
      </c>
      <c r="U128" s="49">
        <f t="shared" si="23"/>
        <v>19262700</v>
      </c>
      <c r="V128" s="44">
        <f t="shared" si="24"/>
        <v>31134550</v>
      </c>
      <c r="W128" s="50">
        <f t="shared" si="25"/>
        <v>29558950</v>
      </c>
    </row>
    <row r="129" spans="1:23" ht="15.75" customHeight="1" thickBot="1">
      <c r="A129" s="3">
        <v>122</v>
      </c>
      <c r="B129" s="4" t="s">
        <v>247</v>
      </c>
      <c r="C129" s="32" t="s">
        <v>248</v>
      </c>
      <c r="D129" s="39">
        <v>14.9</v>
      </c>
      <c r="E129" s="39">
        <v>10.1</v>
      </c>
      <c r="F129" s="39">
        <v>15.5</v>
      </c>
      <c r="G129" s="40">
        <f t="shared" si="3"/>
        <v>9372100</v>
      </c>
      <c r="H129" s="40">
        <f t="shared" si="26"/>
        <v>3176450</v>
      </c>
      <c r="I129" s="40">
        <f t="shared" si="0"/>
        <v>4322800</v>
      </c>
      <c r="J129" s="41">
        <f t="shared" si="17"/>
        <v>9999000</v>
      </c>
      <c r="K129" s="40">
        <f t="shared" si="5"/>
        <v>8423400</v>
      </c>
      <c r="L129" s="40">
        <f t="shared" si="1"/>
        <v>11726100</v>
      </c>
      <c r="M129" s="40">
        <f t="shared" si="2"/>
        <v>8587000</v>
      </c>
      <c r="N129" s="43">
        <f t="shared" si="18"/>
        <v>22281900</v>
      </c>
      <c r="O129" s="43">
        <f t="shared" si="19"/>
        <v>16086250</v>
      </c>
      <c r="P129" s="44">
        <f t="shared" si="20"/>
        <v>27958100</v>
      </c>
      <c r="Q129" s="51">
        <f t="shared" si="9"/>
        <v>26382500</v>
      </c>
      <c r="R129" s="52">
        <f t="shared" si="10"/>
        <v>29685200</v>
      </c>
      <c r="S129" s="47">
        <f t="shared" si="21"/>
        <v>32861650</v>
      </c>
      <c r="T129" s="48">
        <f t="shared" si="22"/>
        <v>25458350</v>
      </c>
      <c r="U129" s="49">
        <f t="shared" si="23"/>
        <v>19262700</v>
      </c>
      <c r="V129" s="44">
        <f t="shared" si="24"/>
        <v>31134550</v>
      </c>
      <c r="W129" s="50">
        <f t="shared" si="25"/>
        <v>29558950</v>
      </c>
    </row>
    <row r="130" spans="1:23" ht="15.75" customHeight="1" thickBot="1">
      <c r="A130" s="3">
        <v>123</v>
      </c>
      <c r="B130" s="4" t="s">
        <v>249</v>
      </c>
      <c r="C130" s="32" t="s">
        <v>250</v>
      </c>
      <c r="D130" s="39">
        <v>10</v>
      </c>
      <c r="E130" s="39">
        <v>10.1</v>
      </c>
      <c r="F130" s="39">
        <v>6.11</v>
      </c>
      <c r="G130" s="40">
        <f t="shared" si="3"/>
        <v>6290000</v>
      </c>
      <c r="H130" s="40">
        <f t="shared" si="26"/>
        <v>3176450</v>
      </c>
      <c r="I130" s="40">
        <f t="shared" si="0"/>
        <v>4322800</v>
      </c>
      <c r="J130" s="41">
        <f t="shared" si="17"/>
        <v>9999000</v>
      </c>
      <c r="K130" s="40">
        <f t="shared" si="5"/>
        <v>8423400</v>
      </c>
      <c r="L130" s="40">
        <f t="shared" si="1"/>
        <v>11726100</v>
      </c>
      <c r="M130" s="40">
        <f t="shared" si="2"/>
        <v>3384940</v>
      </c>
      <c r="N130" s="43">
        <f t="shared" si="18"/>
        <v>13997740</v>
      </c>
      <c r="O130" s="43">
        <f t="shared" si="19"/>
        <v>10884190</v>
      </c>
      <c r="P130" s="44">
        <f t="shared" si="20"/>
        <v>19673940</v>
      </c>
      <c r="Q130" s="51">
        <f t="shared" si="9"/>
        <v>18098340</v>
      </c>
      <c r="R130" s="52">
        <f t="shared" si="10"/>
        <v>21401040</v>
      </c>
      <c r="S130" s="47">
        <f t="shared" si="21"/>
        <v>24577490</v>
      </c>
      <c r="T130" s="48">
        <f t="shared" si="22"/>
        <v>17174190</v>
      </c>
      <c r="U130" s="49">
        <f t="shared" si="23"/>
        <v>14060640</v>
      </c>
      <c r="V130" s="44">
        <f t="shared" si="24"/>
        <v>22850390</v>
      </c>
      <c r="W130" s="50">
        <f t="shared" si="25"/>
        <v>21274790</v>
      </c>
    </row>
    <row r="131" spans="1:23" ht="15.75" customHeight="1" thickBot="1">
      <c r="A131" s="3">
        <v>124</v>
      </c>
      <c r="B131" s="4" t="s">
        <v>251</v>
      </c>
      <c r="C131" s="32" t="s">
        <v>252</v>
      </c>
      <c r="D131" s="39">
        <v>10</v>
      </c>
      <c r="E131" s="39">
        <v>9.11</v>
      </c>
      <c r="F131" s="39">
        <v>6.11</v>
      </c>
      <c r="G131" s="40">
        <f t="shared" si="3"/>
        <v>6290000</v>
      </c>
      <c r="H131" s="40">
        <f t="shared" si="26"/>
        <v>2865095</v>
      </c>
      <c r="I131" s="40">
        <f t="shared" si="0"/>
        <v>3899079.9999999995</v>
      </c>
      <c r="J131" s="41">
        <f t="shared" si="17"/>
        <v>9018900</v>
      </c>
      <c r="K131" s="40">
        <f t="shared" si="5"/>
        <v>7597739.9999999991</v>
      </c>
      <c r="L131" s="40">
        <f t="shared" si="1"/>
        <v>10576710</v>
      </c>
      <c r="M131" s="40">
        <f t="shared" si="2"/>
        <v>3384940</v>
      </c>
      <c r="N131" s="43">
        <f t="shared" si="18"/>
        <v>13574020</v>
      </c>
      <c r="O131" s="43">
        <f t="shared" si="19"/>
        <v>10149115</v>
      </c>
      <c r="P131" s="44">
        <f t="shared" si="20"/>
        <v>18693840</v>
      </c>
      <c r="Q131" s="51">
        <f t="shared" si="9"/>
        <v>17272680</v>
      </c>
      <c r="R131" s="52">
        <f t="shared" si="10"/>
        <v>20251650</v>
      </c>
      <c r="S131" s="47">
        <f t="shared" si="21"/>
        <v>23116745</v>
      </c>
      <c r="T131" s="48">
        <f t="shared" si="22"/>
        <v>16439115</v>
      </c>
      <c r="U131" s="49">
        <f t="shared" si="23"/>
        <v>13014210</v>
      </c>
      <c r="V131" s="44">
        <f t="shared" si="24"/>
        <v>21558935</v>
      </c>
      <c r="W131" s="50">
        <f t="shared" si="25"/>
        <v>20137775</v>
      </c>
    </row>
    <row r="132" spans="1:23" ht="15.75" customHeight="1" thickBot="1">
      <c r="A132" s="3">
        <v>125</v>
      </c>
      <c r="B132" s="4" t="s">
        <v>253</v>
      </c>
      <c r="C132" s="32" t="s">
        <v>254</v>
      </c>
      <c r="D132" s="39">
        <v>6</v>
      </c>
      <c r="E132" s="39">
        <v>4.4800000000000004</v>
      </c>
      <c r="F132" s="39">
        <v>6.11</v>
      </c>
      <c r="G132" s="40">
        <f t="shared" si="3"/>
        <v>3774000</v>
      </c>
      <c r="H132" s="40">
        <f t="shared" si="26"/>
        <v>1408960.0000000002</v>
      </c>
      <c r="I132" s="40">
        <f t="shared" si="0"/>
        <v>1917440.0000000002</v>
      </c>
      <c r="J132" s="41">
        <f t="shared" si="17"/>
        <v>4435200</v>
      </c>
      <c r="K132" s="40">
        <f t="shared" si="5"/>
        <v>3736320.0000000005</v>
      </c>
      <c r="L132" s="40">
        <f t="shared" si="1"/>
        <v>5201280.0000000009</v>
      </c>
      <c r="M132" s="40">
        <f t="shared" si="2"/>
        <v>3384940</v>
      </c>
      <c r="N132" s="43">
        <f t="shared" si="18"/>
        <v>9076380</v>
      </c>
      <c r="O132" s="43">
        <f t="shared" si="19"/>
        <v>6711340</v>
      </c>
      <c r="P132" s="44">
        <f t="shared" si="20"/>
        <v>11594140</v>
      </c>
      <c r="Q132" s="51">
        <f t="shared" si="9"/>
        <v>10895260</v>
      </c>
      <c r="R132" s="52">
        <f t="shared" si="10"/>
        <v>12360220</v>
      </c>
      <c r="S132" s="47">
        <f t="shared" si="21"/>
        <v>13769180</v>
      </c>
      <c r="T132" s="48">
        <f t="shared" si="22"/>
        <v>10485340</v>
      </c>
      <c r="U132" s="49">
        <f t="shared" si="23"/>
        <v>8120300</v>
      </c>
      <c r="V132" s="44">
        <f t="shared" si="24"/>
        <v>13003100</v>
      </c>
      <c r="W132" s="50">
        <f t="shared" si="25"/>
        <v>12304220</v>
      </c>
    </row>
    <row r="133" spans="1:23" ht="15.75" customHeight="1" thickBot="1">
      <c r="A133" s="3">
        <v>126</v>
      </c>
      <c r="B133" s="4" t="s">
        <v>255</v>
      </c>
      <c r="C133" s="32" t="s">
        <v>256</v>
      </c>
      <c r="D133" s="39">
        <v>6</v>
      </c>
      <c r="E133" s="39">
        <v>4.4800000000000004</v>
      </c>
      <c r="F133" s="39">
        <v>6.11</v>
      </c>
      <c r="G133" s="40">
        <f t="shared" si="3"/>
        <v>3774000</v>
      </c>
      <c r="H133" s="40">
        <f t="shared" si="26"/>
        <v>1408960.0000000002</v>
      </c>
      <c r="I133" s="40">
        <f t="shared" si="0"/>
        <v>1917440.0000000002</v>
      </c>
      <c r="J133" s="41">
        <f t="shared" si="17"/>
        <v>4435200</v>
      </c>
      <c r="K133" s="40">
        <f t="shared" si="5"/>
        <v>3736320.0000000005</v>
      </c>
      <c r="L133" s="40">
        <f t="shared" si="1"/>
        <v>5201280.0000000009</v>
      </c>
      <c r="M133" s="40">
        <f t="shared" si="2"/>
        <v>3384940</v>
      </c>
      <c r="N133" s="43">
        <f t="shared" si="18"/>
        <v>9076380</v>
      </c>
      <c r="O133" s="43">
        <f t="shared" si="19"/>
        <v>6711340</v>
      </c>
      <c r="P133" s="44">
        <f t="shared" si="20"/>
        <v>11594140</v>
      </c>
      <c r="Q133" s="51">
        <f t="shared" si="9"/>
        <v>10895260</v>
      </c>
      <c r="R133" s="52">
        <f t="shared" si="10"/>
        <v>12360220</v>
      </c>
      <c r="S133" s="47">
        <f t="shared" si="21"/>
        <v>13769180</v>
      </c>
      <c r="T133" s="48">
        <f t="shared" si="22"/>
        <v>10485340</v>
      </c>
      <c r="U133" s="49">
        <f t="shared" si="23"/>
        <v>8120300</v>
      </c>
      <c r="V133" s="44">
        <f t="shared" si="24"/>
        <v>13003100</v>
      </c>
      <c r="W133" s="50">
        <f t="shared" si="25"/>
        <v>12304220</v>
      </c>
    </row>
    <row r="134" spans="1:23" ht="15.75" customHeight="1" thickBot="1">
      <c r="A134" s="3">
        <v>127</v>
      </c>
      <c r="B134" s="4" t="s">
        <v>257</v>
      </c>
      <c r="C134" s="32" t="s">
        <v>258</v>
      </c>
      <c r="D134" s="39">
        <v>5</v>
      </c>
      <c r="E134" s="39">
        <v>4.4800000000000004</v>
      </c>
      <c r="F134" s="39">
        <v>6.11</v>
      </c>
      <c r="G134" s="40">
        <f t="shared" si="3"/>
        <v>3145000</v>
      </c>
      <c r="H134" s="40">
        <f t="shared" si="26"/>
        <v>1408960.0000000002</v>
      </c>
      <c r="I134" s="40">
        <f t="shared" si="0"/>
        <v>1917440.0000000002</v>
      </c>
      <c r="J134" s="41">
        <f t="shared" si="17"/>
        <v>4435200</v>
      </c>
      <c r="K134" s="40">
        <f t="shared" si="5"/>
        <v>3736320.0000000005</v>
      </c>
      <c r="L134" s="40">
        <f t="shared" si="1"/>
        <v>5201280.0000000009</v>
      </c>
      <c r="M134" s="40">
        <f t="shared" si="2"/>
        <v>3384940</v>
      </c>
      <c r="N134" s="43">
        <f t="shared" si="18"/>
        <v>8447380</v>
      </c>
      <c r="O134" s="43">
        <f t="shared" si="19"/>
        <v>6711340</v>
      </c>
      <c r="P134" s="44">
        <f t="shared" si="20"/>
        <v>10965140</v>
      </c>
      <c r="Q134" s="51">
        <f t="shared" si="9"/>
        <v>10266260</v>
      </c>
      <c r="R134" s="52">
        <f t="shared" si="10"/>
        <v>11731220</v>
      </c>
      <c r="S134" s="47">
        <f t="shared" si="21"/>
        <v>13140180</v>
      </c>
      <c r="T134" s="48">
        <f t="shared" si="22"/>
        <v>9856340</v>
      </c>
      <c r="U134" s="49">
        <f t="shared" si="23"/>
        <v>8120300</v>
      </c>
      <c r="V134" s="44">
        <f t="shared" si="24"/>
        <v>12374100</v>
      </c>
      <c r="W134" s="50">
        <f t="shared" si="25"/>
        <v>11675220</v>
      </c>
    </row>
    <row r="135" spans="1:23" ht="15.75" customHeight="1" thickBot="1">
      <c r="A135" s="3">
        <v>128</v>
      </c>
      <c r="B135" s="4" t="s">
        <v>259</v>
      </c>
      <c r="C135" s="32" t="s">
        <v>260</v>
      </c>
      <c r="D135" s="39">
        <v>5</v>
      </c>
      <c r="E135" s="39">
        <v>4.4800000000000004</v>
      </c>
      <c r="F135" s="39">
        <v>6.11</v>
      </c>
      <c r="G135" s="40">
        <f t="shared" si="3"/>
        <v>3145000</v>
      </c>
      <c r="H135" s="40">
        <f t="shared" si="26"/>
        <v>1408960.0000000002</v>
      </c>
      <c r="I135" s="40">
        <f t="shared" si="0"/>
        <v>1917440.0000000002</v>
      </c>
      <c r="J135" s="41">
        <f t="shared" si="17"/>
        <v>4435200</v>
      </c>
      <c r="K135" s="40">
        <f t="shared" si="5"/>
        <v>3736320.0000000005</v>
      </c>
      <c r="L135" s="40">
        <f t="shared" si="1"/>
        <v>5201280.0000000009</v>
      </c>
      <c r="M135" s="40">
        <f t="shared" si="2"/>
        <v>3384940</v>
      </c>
      <c r="N135" s="43">
        <f t="shared" si="18"/>
        <v>8447380</v>
      </c>
      <c r="O135" s="43">
        <f t="shared" si="19"/>
        <v>6711340</v>
      </c>
      <c r="P135" s="44">
        <f t="shared" si="20"/>
        <v>10965140</v>
      </c>
      <c r="Q135" s="51">
        <f t="shared" si="9"/>
        <v>10266260</v>
      </c>
      <c r="R135" s="52">
        <f t="shared" si="10"/>
        <v>11731220</v>
      </c>
      <c r="S135" s="47">
        <f t="shared" si="21"/>
        <v>13140180</v>
      </c>
      <c r="T135" s="48">
        <f t="shared" si="22"/>
        <v>9856340</v>
      </c>
      <c r="U135" s="49">
        <f t="shared" si="23"/>
        <v>8120300</v>
      </c>
      <c r="V135" s="44">
        <f t="shared" si="24"/>
        <v>12374100</v>
      </c>
      <c r="W135" s="50">
        <f t="shared" si="25"/>
        <v>11675220</v>
      </c>
    </row>
    <row r="136" spans="1:23" ht="15.75" customHeight="1" thickBot="1">
      <c r="A136" s="3">
        <v>129</v>
      </c>
      <c r="B136" s="4" t="s">
        <v>261</v>
      </c>
      <c r="C136" s="32" t="s">
        <v>262</v>
      </c>
      <c r="D136" s="39">
        <v>8</v>
      </c>
      <c r="E136" s="39">
        <v>5.65</v>
      </c>
      <c r="F136" s="39">
        <v>6.11</v>
      </c>
      <c r="G136" s="40">
        <f t="shared" si="3"/>
        <v>5032000</v>
      </c>
      <c r="H136" s="40">
        <f t="shared" si="26"/>
        <v>1776925</v>
      </c>
      <c r="I136" s="40">
        <f t="shared" si="0"/>
        <v>2418200</v>
      </c>
      <c r="J136" s="41">
        <f t="shared" si="17"/>
        <v>5593500</v>
      </c>
      <c r="K136" s="40">
        <f t="shared" si="5"/>
        <v>4712100</v>
      </c>
      <c r="L136" s="40">
        <f t="shared" si="1"/>
        <v>6559650</v>
      </c>
      <c r="M136" s="40">
        <f t="shared" si="2"/>
        <v>3384940</v>
      </c>
      <c r="N136" s="43">
        <f t="shared" si="18"/>
        <v>10835140</v>
      </c>
      <c r="O136" s="43">
        <f t="shared" si="19"/>
        <v>7580065</v>
      </c>
      <c r="P136" s="44">
        <f t="shared" si="20"/>
        <v>14010440</v>
      </c>
      <c r="Q136" s="51">
        <f t="shared" si="9"/>
        <v>13129040</v>
      </c>
      <c r="R136" s="52">
        <f t="shared" si="10"/>
        <v>14976590</v>
      </c>
      <c r="S136" s="47">
        <f t="shared" si="21"/>
        <v>16753515</v>
      </c>
      <c r="T136" s="48">
        <f t="shared" si="22"/>
        <v>12612065</v>
      </c>
      <c r="U136" s="49">
        <f t="shared" si="23"/>
        <v>9356990</v>
      </c>
      <c r="V136" s="44">
        <f t="shared" si="24"/>
        <v>15787365</v>
      </c>
      <c r="W136" s="50">
        <f t="shared" si="25"/>
        <v>14905965</v>
      </c>
    </row>
    <row r="137" spans="1:23" ht="15.75" customHeight="1" thickBot="1">
      <c r="A137" s="3">
        <v>130</v>
      </c>
      <c r="B137" s="4" t="s">
        <v>263</v>
      </c>
      <c r="C137" s="32" t="s">
        <v>264</v>
      </c>
      <c r="D137" s="39">
        <v>8</v>
      </c>
      <c r="E137" s="39">
        <v>5.65</v>
      </c>
      <c r="F137" s="39">
        <v>6.11</v>
      </c>
      <c r="G137" s="40">
        <f t="shared" si="3"/>
        <v>5032000</v>
      </c>
      <c r="H137" s="40">
        <f t="shared" si="26"/>
        <v>1776925</v>
      </c>
      <c r="I137" s="40">
        <f t="shared" si="0"/>
        <v>2418200</v>
      </c>
      <c r="J137" s="41">
        <f t="shared" ref="J137:J200" si="27">E137*$D$4</f>
        <v>5593500</v>
      </c>
      <c r="K137" s="40">
        <f t="shared" si="5"/>
        <v>4712100</v>
      </c>
      <c r="L137" s="40">
        <f t="shared" si="1"/>
        <v>6559650</v>
      </c>
      <c r="M137" s="40">
        <f t="shared" si="2"/>
        <v>3384940</v>
      </c>
      <c r="N137" s="43">
        <f t="shared" ref="N137:N200" si="28">G137+I137+M137</f>
        <v>10835140</v>
      </c>
      <c r="O137" s="43">
        <f t="shared" ref="O137:O200" si="29">H137+I137+M137</f>
        <v>7580065</v>
      </c>
      <c r="P137" s="44">
        <f t="shared" ref="P137:P200" si="30">M137+J137+G137</f>
        <v>14010440</v>
      </c>
      <c r="Q137" s="51">
        <f t="shared" si="9"/>
        <v>13129040</v>
      </c>
      <c r="R137" s="52">
        <f t="shared" si="10"/>
        <v>14976590</v>
      </c>
      <c r="S137" s="47">
        <f t="shared" ref="S137:S200" si="31">H137+R137</f>
        <v>16753515</v>
      </c>
      <c r="T137" s="48">
        <f t="shared" ref="T137:T200" si="32">H137+N137</f>
        <v>12612065</v>
      </c>
      <c r="U137" s="49">
        <f t="shared" ref="U137:U200" si="33">H137+O137</f>
        <v>9356990</v>
      </c>
      <c r="V137" s="44">
        <f t="shared" ref="V137:V200" si="34">H137+P137</f>
        <v>15787365</v>
      </c>
      <c r="W137" s="50">
        <f t="shared" ref="W137:W200" si="35">H137+Q137</f>
        <v>14905965</v>
      </c>
    </row>
    <row r="138" spans="1:23" ht="15.75" customHeight="1" thickBot="1">
      <c r="A138" s="3">
        <v>131</v>
      </c>
      <c r="B138" s="4" t="s">
        <v>265</v>
      </c>
      <c r="C138" s="32" t="s">
        <v>266</v>
      </c>
      <c r="D138" s="39">
        <v>8</v>
      </c>
      <c r="E138" s="39">
        <v>5.65</v>
      </c>
      <c r="F138" s="39">
        <v>6.11</v>
      </c>
      <c r="G138" s="40">
        <f t="shared" si="3"/>
        <v>5032000</v>
      </c>
      <c r="H138" s="40">
        <f t="shared" si="26"/>
        <v>1776925</v>
      </c>
      <c r="I138" s="40">
        <f t="shared" si="0"/>
        <v>2418200</v>
      </c>
      <c r="J138" s="41">
        <f t="shared" si="27"/>
        <v>5593500</v>
      </c>
      <c r="K138" s="40">
        <f t="shared" si="5"/>
        <v>4712100</v>
      </c>
      <c r="L138" s="40">
        <f t="shared" si="1"/>
        <v>6559650</v>
      </c>
      <c r="M138" s="40">
        <f t="shared" si="2"/>
        <v>3384940</v>
      </c>
      <c r="N138" s="43">
        <f t="shared" si="28"/>
        <v>10835140</v>
      </c>
      <c r="O138" s="43">
        <f t="shared" si="29"/>
        <v>7580065</v>
      </c>
      <c r="P138" s="44">
        <f t="shared" si="30"/>
        <v>14010440</v>
      </c>
      <c r="Q138" s="51">
        <f t="shared" si="9"/>
        <v>13129040</v>
      </c>
      <c r="R138" s="52">
        <f t="shared" si="10"/>
        <v>14976590</v>
      </c>
      <c r="S138" s="47">
        <f t="shared" si="31"/>
        <v>16753515</v>
      </c>
      <c r="T138" s="48">
        <f t="shared" si="32"/>
        <v>12612065</v>
      </c>
      <c r="U138" s="49">
        <f t="shared" si="33"/>
        <v>9356990</v>
      </c>
      <c r="V138" s="44">
        <f t="shared" si="34"/>
        <v>15787365</v>
      </c>
      <c r="W138" s="50">
        <f t="shared" si="35"/>
        <v>14905965</v>
      </c>
    </row>
    <row r="139" spans="1:23" ht="15.75" customHeight="1" thickBot="1">
      <c r="A139" s="3">
        <v>132</v>
      </c>
      <c r="B139" s="4" t="s">
        <v>267</v>
      </c>
      <c r="C139" s="32" t="s">
        <v>268</v>
      </c>
      <c r="D139" s="39">
        <v>8</v>
      </c>
      <c r="E139" s="39">
        <v>5.65</v>
      </c>
      <c r="F139" s="39">
        <v>6.11</v>
      </c>
      <c r="G139" s="40">
        <f t="shared" si="3"/>
        <v>5032000</v>
      </c>
      <c r="H139" s="40">
        <f t="shared" si="26"/>
        <v>1776925</v>
      </c>
      <c r="I139" s="40">
        <f t="shared" si="0"/>
        <v>2418200</v>
      </c>
      <c r="J139" s="41">
        <f t="shared" si="27"/>
        <v>5593500</v>
      </c>
      <c r="K139" s="40">
        <f t="shared" si="5"/>
        <v>4712100</v>
      </c>
      <c r="L139" s="40">
        <f t="shared" si="1"/>
        <v>6559650</v>
      </c>
      <c r="M139" s="40">
        <f t="shared" si="2"/>
        <v>3384940</v>
      </c>
      <c r="N139" s="43">
        <f t="shared" si="28"/>
        <v>10835140</v>
      </c>
      <c r="O139" s="43">
        <f t="shared" si="29"/>
        <v>7580065</v>
      </c>
      <c r="P139" s="44">
        <f t="shared" si="30"/>
        <v>14010440</v>
      </c>
      <c r="Q139" s="51">
        <f t="shared" si="9"/>
        <v>13129040</v>
      </c>
      <c r="R139" s="52">
        <f t="shared" si="10"/>
        <v>14976590</v>
      </c>
      <c r="S139" s="47">
        <f t="shared" si="31"/>
        <v>16753515</v>
      </c>
      <c r="T139" s="48">
        <f t="shared" si="32"/>
        <v>12612065</v>
      </c>
      <c r="U139" s="49">
        <f t="shared" si="33"/>
        <v>9356990</v>
      </c>
      <c r="V139" s="44">
        <f t="shared" si="34"/>
        <v>15787365</v>
      </c>
      <c r="W139" s="50">
        <f t="shared" si="35"/>
        <v>14905965</v>
      </c>
    </row>
    <row r="140" spans="1:23" ht="15.75" customHeight="1" thickBot="1">
      <c r="A140" s="3">
        <v>133</v>
      </c>
      <c r="B140" s="4" t="s">
        <v>269</v>
      </c>
      <c r="C140" s="32" t="s">
        <v>270</v>
      </c>
      <c r="D140" s="39">
        <v>12</v>
      </c>
      <c r="E140" s="39">
        <v>9.9499999999999993</v>
      </c>
      <c r="F140" s="39">
        <v>6.11</v>
      </c>
      <c r="G140" s="40">
        <f t="shared" si="3"/>
        <v>7548000</v>
      </c>
      <c r="H140" s="40">
        <f t="shared" si="26"/>
        <v>3129275</v>
      </c>
      <c r="I140" s="40">
        <f t="shared" si="0"/>
        <v>4258600</v>
      </c>
      <c r="J140" s="41">
        <f t="shared" si="27"/>
        <v>9850500</v>
      </c>
      <c r="K140" s="40">
        <f t="shared" si="5"/>
        <v>8298299.9999999991</v>
      </c>
      <c r="L140" s="40">
        <f t="shared" si="1"/>
        <v>11551950</v>
      </c>
      <c r="M140" s="40">
        <f t="shared" si="2"/>
        <v>3384940</v>
      </c>
      <c r="N140" s="43">
        <f t="shared" si="28"/>
        <v>15191540</v>
      </c>
      <c r="O140" s="43">
        <f t="shared" si="29"/>
        <v>10772815</v>
      </c>
      <c r="P140" s="44">
        <f t="shared" si="30"/>
        <v>20783440</v>
      </c>
      <c r="Q140" s="51">
        <f t="shared" si="9"/>
        <v>19231240</v>
      </c>
      <c r="R140" s="52">
        <f t="shared" si="10"/>
        <v>22484890</v>
      </c>
      <c r="S140" s="47">
        <f t="shared" si="31"/>
        <v>25614165</v>
      </c>
      <c r="T140" s="48">
        <f t="shared" si="32"/>
        <v>18320815</v>
      </c>
      <c r="U140" s="49">
        <f t="shared" si="33"/>
        <v>13902090</v>
      </c>
      <c r="V140" s="44">
        <f t="shared" si="34"/>
        <v>23912715</v>
      </c>
      <c r="W140" s="50">
        <f t="shared" si="35"/>
        <v>22360515</v>
      </c>
    </row>
    <row r="141" spans="1:23" ht="15.75" customHeight="1" thickBot="1">
      <c r="A141" s="3">
        <v>134</v>
      </c>
      <c r="B141" s="4" t="s">
        <v>271</v>
      </c>
      <c r="C141" s="32" t="s">
        <v>272</v>
      </c>
      <c r="D141" s="39">
        <v>12</v>
      </c>
      <c r="E141" s="39">
        <v>9.9499999999999993</v>
      </c>
      <c r="F141" s="39">
        <v>6.11</v>
      </c>
      <c r="G141" s="40">
        <f t="shared" si="3"/>
        <v>7548000</v>
      </c>
      <c r="H141" s="40">
        <f t="shared" si="26"/>
        <v>3129275</v>
      </c>
      <c r="I141" s="40">
        <f t="shared" si="0"/>
        <v>4258600</v>
      </c>
      <c r="J141" s="41">
        <f t="shared" si="27"/>
        <v>9850500</v>
      </c>
      <c r="K141" s="40">
        <f t="shared" si="5"/>
        <v>8298299.9999999991</v>
      </c>
      <c r="L141" s="40">
        <f t="shared" si="1"/>
        <v>11551950</v>
      </c>
      <c r="M141" s="40">
        <f t="shared" si="2"/>
        <v>3384940</v>
      </c>
      <c r="N141" s="43">
        <f t="shared" si="28"/>
        <v>15191540</v>
      </c>
      <c r="O141" s="43">
        <f t="shared" si="29"/>
        <v>10772815</v>
      </c>
      <c r="P141" s="44">
        <f t="shared" si="30"/>
        <v>20783440</v>
      </c>
      <c r="Q141" s="51">
        <f t="shared" si="9"/>
        <v>19231240</v>
      </c>
      <c r="R141" s="52">
        <f t="shared" si="10"/>
        <v>22484890</v>
      </c>
      <c r="S141" s="47">
        <f t="shared" si="31"/>
        <v>25614165</v>
      </c>
      <c r="T141" s="48">
        <f t="shared" si="32"/>
        <v>18320815</v>
      </c>
      <c r="U141" s="49">
        <f t="shared" si="33"/>
        <v>13902090</v>
      </c>
      <c r="V141" s="44">
        <f t="shared" si="34"/>
        <v>23912715</v>
      </c>
      <c r="W141" s="50">
        <f t="shared" si="35"/>
        <v>22360515</v>
      </c>
    </row>
    <row r="142" spans="1:23" ht="15.75" customHeight="1" thickBot="1">
      <c r="A142" s="3">
        <v>135</v>
      </c>
      <c r="B142" s="4" t="s">
        <v>273</v>
      </c>
      <c r="C142" s="32" t="s">
        <v>274</v>
      </c>
      <c r="D142" s="39">
        <v>26.5</v>
      </c>
      <c r="E142" s="39">
        <v>15.57</v>
      </c>
      <c r="F142" s="39">
        <v>7.4</v>
      </c>
      <c r="G142" s="40">
        <f t="shared" si="3"/>
        <v>16668500</v>
      </c>
      <c r="H142" s="40">
        <f t="shared" si="26"/>
        <v>4896765</v>
      </c>
      <c r="I142" s="40">
        <f t="shared" si="0"/>
        <v>6663960</v>
      </c>
      <c r="J142" s="41">
        <f t="shared" si="27"/>
        <v>15414300</v>
      </c>
      <c r="K142" s="40">
        <f t="shared" si="5"/>
        <v>12985380</v>
      </c>
      <c r="L142" s="40">
        <f t="shared" si="1"/>
        <v>18076770</v>
      </c>
      <c r="M142" s="40">
        <f t="shared" si="2"/>
        <v>4099600</v>
      </c>
      <c r="N142" s="43">
        <f t="shared" si="28"/>
        <v>27432060</v>
      </c>
      <c r="O142" s="43">
        <f t="shared" si="29"/>
        <v>15660325</v>
      </c>
      <c r="P142" s="44">
        <f t="shared" si="30"/>
        <v>36182400</v>
      </c>
      <c r="Q142" s="51">
        <f t="shared" si="9"/>
        <v>33753480</v>
      </c>
      <c r="R142" s="52">
        <f t="shared" si="10"/>
        <v>38844870</v>
      </c>
      <c r="S142" s="47">
        <f t="shared" si="31"/>
        <v>43741635</v>
      </c>
      <c r="T142" s="48">
        <f t="shared" si="32"/>
        <v>32328825</v>
      </c>
      <c r="U142" s="49">
        <f t="shared" si="33"/>
        <v>20557090</v>
      </c>
      <c r="V142" s="44">
        <f t="shared" si="34"/>
        <v>41079165</v>
      </c>
      <c r="W142" s="50">
        <f t="shared" si="35"/>
        <v>38650245</v>
      </c>
    </row>
    <row r="143" spans="1:23" ht="15.75" customHeight="1" thickBot="1">
      <c r="A143" s="3">
        <v>136</v>
      </c>
      <c r="B143" s="4" t="s">
        <v>275</v>
      </c>
      <c r="C143" s="32" t="s">
        <v>276</v>
      </c>
      <c r="D143" s="39">
        <v>27</v>
      </c>
      <c r="E143" s="39">
        <v>15.32</v>
      </c>
      <c r="F143" s="39">
        <v>7.4</v>
      </c>
      <c r="G143" s="40">
        <f t="shared" si="3"/>
        <v>16983000</v>
      </c>
      <c r="H143" s="40">
        <f t="shared" si="26"/>
        <v>4818140</v>
      </c>
      <c r="I143" s="40">
        <f t="shared" si="0"/>
        <v>6556960</v>
      </c>
      <c r="J143" s="41">
        <f t="shared" si="27"/>
        <v>15166800</v>
      </c>
      <c r="K143" s="40">
        <f t="shared" si="5"/>
        <v>12776880</v>
      </c>
      <c r="L143" s="40">
        <f t="shared" si="1"/>
        <v>17786520</v>
      </c>
      <c r="M143" s="40">
        <f t="shared" si="2"/>
        <v>4099600</v>
      </c>
      <c r="N143" s="43">
        <f t="shared" si="28"/>
        <v>27639560</v>
      </c>
      <c r="O143" s="43">
        <f t="shared" si="29"/>
        <v>15474700</v>
      </c>
      <c r="P143" s="44">
        <f t="shared" si="30"/>
        <v>36249400</v>
      </c>
      <c r="Q143" s="51">
        <f t="shared" si="9"/>
        <v>33859480</v>
      </c>
      <c r="R143" s="52">
        <f t="shared" si="10"/>
        <v>38869120</v>
      </c>
      <c r="S143" s="47">
        <f t="shared" si="31"/>
        <v>43687260</v>
      </c>
      <c r="T143" s="48">
        <f t="shared" si="32"/>
        <v>32457700</v>
      </c>
      <c r="U143" s="49">
        <f t="shared" si="33"/>
        <v>20292840</v>
      </c>
      <c r="V143" s="44">
        <f t="shared" si="34"/>
        <v>41067540</v>
      </c>
      <c r="W143" s="50">
        <f t="shared" si="35"/>
        <v>38677620</v>
      </c>
    </row>
    <row r="144" spans="1:23" ht="15.75" customHeight="1" thickBot="1">
      <c r="A144" s="3">
        <v>137</v>
      </c>
      <c r="B144" s="4" t="s">
        <v>277</v>
      </c>
      <c r="C144" s="32" t="s">
        <v>278</v>
      </c>
      <c r="D144" s="39">
        <v>26.5</v>
      </c>
      <c r="E144" s="39">
        <v>15.57</v>
      </c>
      <c r="F144" s="39">
        <v>7.4</v>
      </c>
      <c r="G144" s="40">
        <f t="shared" si="3"/>
        <v>16668500</v>
      </c>
      <c r="H144" s="40">
        <f t="shared" si="26"/>
        <v>4896765</v>
      </c>
      <c r="I144" s="40">
        <f t="shared" si="0"/>
        <v>6663960</v>
      </c>
      <c r="J144" s="41">
        <f t="shared" si="27"/>
        <v>15414300</v>
      </c>
      <c r="K144" s="40">
        <f t="shared" si="5"/>
        <v>12985380</v>
      </c>
      <c r="L144" s="40">
        <f t="shared" si="1"/>
        <v>18076770</v>
      </c>
      <c r="M144" s="40">
        <f t="shared" si="2"/>
        <v>4099600</v>
      </c>
      <c r="N144" s="43">
        <f t="shared" si="28"/>
        <v>27432060</v>
      </c>
      <c r="O144" s="43">
        <f t="shared" si="29"/>
        <v>15660325</v>
      </c>
      <c r="P144" s="44">
        <f t="shared" si="30"/>
        <v>36182400</v>
      </c>
      <c r="Q144" s="51">
        <f t="shared" si="9"/>
        <v>33753480</v>
      </c>
      <c r="R144" s="52">
        <f t="shared" si="10"/>
        <v>38844870</v>
      </c>
      <c r="S144" s="47">
        <f t="shared" si="31"/>
        <v>43741635</v>
      </c>
      <c r="T144" s="48">
        <f t="shared" si="32"/>
        <v>32328825</v>
      </c>
      <c r="U144" s="49">
        <f t="shared" si="33"/>
        <v>20557090</v>
      </c>
      <c r="V144" s="44">
        <f t="shared" si="34"/>
        <v>41079165</v>
      </c>
      <c r="W144" s="50">
        <f t="shared" si="35"/>
        <v>38650245</v>
      </c>
    </row>
    <row r="145" spans="1:23" ht="15.75" customHeight="1" thickBot="1">
      <c r="A145" s="3">
        <v>138</v>
      </c>
      <c r="B145" s="4" t="s">
        <v>279</v>
      </c>
      <c r="C145" s="32" t="s">
        <v>280</v>
      </c>
      <c r="D145" s="39">
        <v>27</v>
      </c>
      <c r="E145" s="39">
        <v>15.57</v>
      </c>
      <c r="F145" s="39">
        <v>7.4</v>
      </c>
      <c r="G145" s="40">
        <f t="shared" si="3"/>
        <v>16983000</v>
      </c>
      <c r="H145" s="40">
        <f t="shared" si="26"/>
        <v>4896765</v>
      </c>
      <c r="I145" s="40">
        <f t="shared" si="0"/>
        <v>6663960</v>
      </c>
      <c r="J145" s="41">
        <f t="shared" si="27"/>
        <v>15414300</v>
      </c>
      <c r="K145" s="40">
        <f t="shared" si="5"/>
        <v>12985380</v>
      </c>
      <c r="L145" s="40">
        <f t="shared" si="1"/>
        <v>18076770</v>
      </c>
      <c r="M145" s="40">
        <f t="shared" si="2"/>
        <v>4099600</v>
      </c>
      <c r="N145" s="43">
        <f t="shared" si="28"/>
        <v>27746560</v>
      </c>
      <c r="O145" s="43">
        <f t="shared" si="29"/>
        <v>15660325</v>
      </c>
      <c r="P145" s="44">
        <f t="shared" si="30"/>
        <v>36496900</v>
      </c>
      <c r="Q145" s="51">
        <f t="shared" si="9"/>
        <v>34067980</v>
      </c>
      <c r="R145" s="52">
        <f t="shared" si="10"/>
        <v>39159370</v>
      </c>
      <c r="S145" s="47">
        <f t="shared" si="31"/>
        <v>44056135</v>
      </c>
      <c r="T145" s="48">
        <f t="shared" si="32"/>
        <v>32643325</v>
      </c>
      <c r="U145" s="49">
        <f t="shared" si="33"/>
        <v>20557090</v>
      </c>
      <c r="V145" s="44">
        <f t="shared" si="34"/>
        <v>41393665</v>
      </c>
      <c r="W145" s="50">
        <f t="shared" si="35"/>
        <v>38964745</v>
      </c>
    </row>
    <row r="146" spans="1:23" ht="15.75" customHeight="1" thickBot="1">
      <c r="A146" s="3">
        <v>139</v>
      </c>
      <c r="B146" s="4" t="s">
        <v>281</v>
      </c>
      <c r="C146" s="32" t="s">
        <v>282</v>
      </c>
      <c r="D146" s="39">
        <v>75</v>
      </c>
      <c r="E146" s="39">
        <v>17.239999999999998</v>
      </c>
      <c r="F146" s="39">
        <v>7.4</v>
      </c>
      <c r="G146" s="40">
        <f t="shared" si="3"/>
        <v>47175000</v>
      </c>
      <c r="H146" s="40">
        <f t="shared" si="26"/>
        <v>5421979.9999999991</v>
      </c>
      <c r="I146" s="40">
        <f t="shared" si="0"/>
        <v>7378719.9999999991</v>
      </c>
      <c r="J146" s="41">
        <f t="shared" si="27"/>
        <v>17067600</v>
      </c>
      <c r="K146" s="40">
        <f t="shared" si="5"/>
        <v>14378159.999999998</v>
      </c>
      <c r="L146" s="40">
        <f t="shared" si="1"/>
        <v>20015640</v>
      </c>
      <c r="M146" s="40">
        <f t="shared" si="2"/>
        <v>4099600</v>
      </c>
      <c r="N146" s="43">
        <f t="shared" si="28"/>
        <v>58653320</v>
      </c>
      <c r="O146" s="43">
        <f t="shared" si="29"/>
        <v>16900300</v>
      </c>
      <c r="P146" s="44">
        <f t="shared" si="30"/>
        <v>68342200</v>
      </c>
      <c r="Q146" s="51">
        <f t="shared" si="9"/>
        <v>65652760</v>
      </c>
      <c r="R146" s="52">
        <f t="shared" si="10"/>
        <v>71290240</v>
      </c>
      <c r="S146" s="47">
        <f t="shared" si="31"/>
        <v>76712220</v>
      </c>
      <c r="T146" s="48">
        <f t="shared" si="32"/>
        <v>64075300</v>
      </c>
      <c r="U146" s="49">
        <f t="shared" si="33"/>
        <v>22322280</v>
      </c>
      <c r="V146" s="44">
        <f t="shared" si="34"/>
        <v>73764180</v>
      </c>
      <c r="W146" s="50">
        <f t="shared" si="35"/>
        <v>71074740</v>
      </c>
    </row>
    <row r="147" spans="1:23" ht="15.75" customHeight="1" thickBot="1">
      <c r="A147" s="3">
        <v>140</v>
      </c>
      <c r="B147" s="4" t="s">
        <v>283</v>
      </c>
      <c r="C147" s="32" t="s">
        <v>284</v>
      </c>
      <c r="D147" s="39">
        <v>15</v>
      </c>
      <c r="E147" s="39">
        <v>5.75</v>
      </c>
      <c r="F147" s="39">
        <v>7.4</v>
      </c>
      <c r="G147" s="40">
        <f t="shared" si="3"/>
        <v>9435000</v>
      </c>
      <c r="H147" s="40">
        <f t="shared" si="26"/>
        <v>1808375</v>
      </c>
      <c r="I147" s="40">
        <f t="shared" si="0"/>
        <v>2461000</v>
      </c>
      <c r="J147" s="41">
        <f t="shared" si="27"/>
        <v>5692500</v>
      </c>
      <c r="K147" s="40">
        <f t="shared" si="5"/>
        <v>4795500</v>
      </c>
      <c r="L147" s="40">
        <f t="shared" si="1"/>
        <v>6675750</v>
      </c>
      <c r="M147" s="40">
        <f t="shared" si="2"/>
        <v>4099600</v>
      </c>
      <c r="N147" s="43">
        <f t="shared" si="28"/>
        <v>15995600</v>
      </c>
      <c r="O147" s="43">
        <f t="shared" si="29"/>
        <v>8368975</v>
      </c>
      <c r="P147" s="44">
        <f t="shared" si="30"/>
        <v>19227100</v>
      </c>
      <c r="Q147" s="51">
        <f t="shared" si="9"/>
        <v>18330100</v>
      </c>
      <c r="R147" s="52">
        <f t="shared" si="10"/>
        <v>20210350</v>
      </c>
      <c r="S147" s="47">
        <f t="shared" si="31"/>
        <v>22018725</v>
      </c>
      <c r="T147" s="48">
        <f t="shared" si="32"/>
        <v>17803975</v>
      </c>
      <c r="U147" s="49">
        <f t="shared" si="33"/>
        <v>10177350</v>
      </c>
      <c r="V147" s="44">
        <f t="shared" si="34"/>
        <v>21035475</v>
      </c>
      <c r="W147" s="50">
        <f t="shared" si="35"/>
        <v>20138475</v>
      </c>
    </row>
    <row r="148" spans="1:23" ht="15.75" customHeight="1" thickBot="1">
      <c r="A148" s="3">
        <v>141</v>
      </c>
      <c r="B148" s="4" t="s">
        <v>285</v>
      </c>
      <c r="C148" s="37" t="s">
        <v>519</v>
      </c>
      <c r="D148" s="39">
        <v>30</v>
      </c>
      <c r="E148" s="39">
        <v>14.27</v>
      </c>
      <c r="F148" s="39">
        <v>7.4</v>
      </c>
      <c r="G148" s="40">
        <f t="shared" si="3"/>
        <v>18870000</v>
      </c>
      <c r="H148" s="40">
        <f t="shared" si="26"/>
        <v>4487915</v>
      </c>
      <c r="I148" s="40">
        <f t="shared" si="0"/>
        <v>6107560</v>
      </c>
      <c r="J148" s="41">
        <f t="shared" si="27"/>
        <v>14127300</v>
      </c>
      <c r="K148" s="40">
        <f t="shared" si="5"/>
        <v>11901180</v>
      </c>
      <c r="L148" s="40">
        <f t="shared" si="1"/>
        <v>16567470</v>
      </c>
      <c r="M148" s="40">
        <f t="shared" si="2"/>
        <v>4099600</v>
      </c>
      <c r="N148" s="43">
        <f t="shared" si="28"/>
        <v>29077160</v>
      </c>
      <c r="O148" s="43">
        <f t="shared" si="29"/>
        <v>14695075</v>
      </c>
      <c r="P148" s="44">
        <f t="shared" si="30"/>
        <v>37096900</v>
      </c>
      <c r="Q148" s="51">
        <f t="shared" si="9"/>
        <v>34870780</v>
      </c>
      <c r="R148" s="52">
        <f t="shared" si="10"/>
        <v>39537070</v>
      </c>
      <c r="S148" s="47">
        <f t="shared" si="31"/>
        <v>44024985</v>
      </c>
      <c r="T148" s="48">
        <f t="shared" si="32"/>
        <v>33565075</v>
      </c>
      <c r="U148" s="49">
        <f t="shared" si="33"/>
        <v>19182990</v>
      </c>
      <c r="V148" s="44">
        <f t="shared" si="34"/>
        <v>41584815</v>
      </c>
      <c r="W148" s="50">
        <f t="shared" si="35"/>
        <v>39358695</v>
      </c>
    </row>
    <row r="149" spans="1:23" ht="15.75" customHeight="1" thickBot="1">
      <c r="A149" s="3">
        <v>142</v>
      </c>
      <c r="B149" s="4" t="s">
        <v>286</v>
      </c>
      <c r="C149" s="32" t="s">
        <v>287</v>
      </c>
      <c r="D149" s="39">
        <v>5.4</v>
      </c>
      <c r="E149" s="39">
        <v>5.99</v>
      </c>
      <c r="F149" s="39">
        <v>7.4</v>
      </c>
      <c r="G149" s="40">
        <f t="shared" si="3"/>
        <v>3396600</v>
      </c>
      <c r="H149" s="40">
        <f t="shared" si="26"/>
        <v>1883855</v>
      </c>
      <c r="I149" s="40">
        <f t="shared" si="0"/>
        <v>2563720</v>
      </c>
      <c r="J149" s="41">
        <f t="shared" si="27"/>
        <v>5930100</v>
      </c>
      <c r="K149" s="40">
        <f t="shared" si="5"/>
        <v>4995660</v>
      </c>
      <c r="L149" s="40">
        <f t="shared" si="1"/>
        <v>6954390</v>
      </c>
      <c r="M149" s="40">
        <f t="shared" si="2"/>
        <v>4099600</v>
      </c>
      <c r="N149" s="43">
        <f t="shared" si="28"/>
        <v>10059920</v>
      </c>
      <c r="O149" s="43">
        <f t="shared" si="29"/>
        <v>8547175</v>
      </c>
      <c r="P149" s="44">
        <f t="shared" si="30"/>
        <v>13426300</v>
      </c>
      <c r="Q149" s="51">
        <f t="shared" si="9"/>
        <v>12491860</v>
      </c>
      <c r="R149" s="52">
        <f t="shared" si="10"/>
        <v>14450590</v>
      </c>
      <c r="S149" s="47">
        <f t="shared" si="31"/>
        <v>16334445</v>
      </c>
      <c r="T149" s="48">
        <f t="shared" si="32"/>
        <v>11943775</v>
      </c>
      <c r="U149" s="49">
        <f t="shared" si="33"/>
        <v>10431030</v>
      </c>
      <c r="V149" s="44">
        <f t="shared" si="34"/>
        <v>15310155</v>
      </c>
      <c r="W149" s="50">
        <f t="shared" si="35"/>
        <v>14375715</v>
      </c>
    </row>
    <row r="150" spans="1:23" ht="15.75" customHeight="1" thickBot="1">
      <c r="A150" s="3">
        <v>143</v>
      </c>
      <c r="B150" s="4" t="s">
        <v>288</v>
      </c>
      <c r="C150" s="32" t="s">
        <v>289</v>
      </c>
      <c r="D150" s="39">
        <v>10.7</v>
      </c>
      <c r="E150" s="39">
        <v>7.23</v>
      </c>
      <c r="F150" s="39">
        <v>5.88</v>
      </c>
      <c r="G150" s="40">
        <f t="shared" si="3"/>
        <v>6730300</v>
      </c>
      <c r="H150" s="40">
        <f t="shared" si="26"/>
        <v>2273835</v>
      </c>
      <c r="I150" s="40">
        <f t="shared" si="0"/>
        <v>3094440</v>
      </c>
      <c r="J150" s="41">
        <f t="shared" si="27"/>
        <v>7157700</v>
      </c>
      <c r="K150" s="40">
        <f t="shared" si="5"/>
        <v>6029820</v>
      </c>
      <c r="L150" s="40">
        <f t="shared" si="1"/>
        <v>8394030</v>
      </c>
      <c r="M150" s="40">
        <f t="shared" si="2"/>
        <v>3257520</v>
      </c>
      <c r="N150" s="43">
        <f t="shared" si="28"/>
        <v>13082260</v>
      </c>
      <c r="O150" s="43">
        <f t="shared" si="29"/>
        <v>8625795</v>
      </c>
      <c r="P150" s="44">
        <f t="shared" si="30"/>
        <v>17145520</v>
      </c>
      <c r="Q150" s="51">
        <f t="shared" si="9"/>
        <v>16017640</v>
      </c>
      <c r="R150" s="52">
        <f t="shared" si="10"/>
        <v>18381850</v>
      </c>
      <c r="S150" s="47">
        <f t="shared" si="31"/>
        <v>20655685</v>
      </c>
      <c r="T150" s="48">
        <f t="shared" si="32"/>
        <v>15356095</v>
      </c>
      <c r="U150" s="49">
        <f t="shared" si="33"/>
        <v>10899630</v>
      </c>
      <c r="V150" s="44">
        <f t="shared" si="34"/>
        <v>19419355</v>
      </c>
      <c r="W150" s="50">
        <f t="shared" si="35"/>
        <v>18291475</v>
      </c>
    </row>
    <row r="151" spans="1:23" ht="18.600000000000001" customHeight="1" thickBot="1">
      <c r="A151" s="3">
        <v>144</v>
      </c>
      <c r="B151" s="4" t="s">
        <v>290</v>
      </c>
      <c r="C151" s="32" t="s">
        <v>291</v>
      </c>
      <c r="D151" s="39">
        <v>33</v>
      </c>
      <c r="E151" s="39">
        <v>4.7300000000000004</v>
      </c>
      <c r="F151" s="39">
        <v>5.88</v>
      </c>
      <c r="G151" s="40">
        <f t="shared" si="3"/>
        <v>20757000</v>
      </c>
      <c r="H151" s="40">
        <f t="shared" si="26"/>
        <v>1487585.0000000002</v>
      </c>
      <c r="I151" s="40">
        <f t="shared" si="0"/>
        <v>2024440.0000000002</v>
      </c>
      <c r="J151" s="41">
        <f t="shared" si="27"/>
        <v>4682700</v>
      </c>
      <c r="K151" s="40">
        <f t="shared" si="5"/>
        <v>3944820.0000000005</v>
      </c>
      <c r="L151" s="40">
        <f t="shared" si="1"/>
        <v>5491530.0000000009</v>
      </c>
      <c r="M151" s="40">
        <f t="shared" si="2"/>
        <v>3257520</v>
      </c>
      <c r="N151" s="43">
        <f t="shared" si="28"/>
        <v>26038960</v>
      </c>
      <c r="O151" s="43">
        <f t="shared" si="29"/>
        <v>6769545</v>
      </c>
      <c r="P151" s="44">
        <f t="shared" si="30"/>
        <v>28697220</v>
      </c>
      <c r="Q151" s="51">
        <f t="shared" si="9"/>
        <v>27959340</v>
      </c>
      <c r="R151" s="52">
        <f t="shared" si="10"/>
        <v>29506050</v>
      </c>
      <c r="S151" s="47">
        <f t="shared" si="31"/>
        <v>30993635</v>
      </c>
      <c r="T151" s="48">
        <f t="shared" si="32"/>
        <v>27526545</v>
      </c>
      <c r="U151" s="49">
        <f t="shared" si="33"/>
        <v>8257130</v>
      </c>
      <c r="V151" s="44">
        <f t="shared" si="34"/>
        <v>30184805</v>
      </c>
      <c r="W151" s="50">
        <f t="shared" si="35"/>
        <v>29446925</v>
      </c>
    </row>
    <row r="152" spans="1:23" ht="15.75" customHeight="1" thickBot="1">
      <c r="A152" s="3">
        <v>145</v>
      </c>
      <c r="B152" s="4" t="s">
        <v>292</v>
      </c>
      <c r="C152" s="32" t="s">
        <v>293</v>
      </c>
      <c r="D152" s="39">
        <v>5.2</v>
      </c>
      <c r="E152" s="39">
        <v>1.85</v>
      </c>
      <c r="F152" s="39">
        <v>5.88</v>
      </c>
      <c r="G152" s="40">
        <f t="shared" si="3"/>
        <v>3270800</v>
      </c>
      <c r="H152" s="40">
        <f t="shared" si="26"/>
        <v>581825</v>
      </c>
      <c r="I152" s="40">
        <f t="shared" si="0"/>
        <v>791800</v>
      </c>
      <c r="J152" s="41">
        <f t="shared" si="27"/>
        <v>1831500</v>
      </c>
      <c r="K152" s="40">
        <f t="shared" si="5"/>
        <v>1542900</v>
      </c>
      <c r="L152" s="40">
        <f t="shared" si="1"/>
        <v>2147850</v>
      </c>
      <c r="M152" s="40">
        <f t="shared" si="2"/>
        <v>3257520</v>
      </c>
      <c r="N152" s="43">
        <f t="shared" si="28"/>
        <v>7320120</v>
      </c>
      <c r="O152" s="43">
        <f t="shared" si="29"/>
        <v>4631145</v>
      </c>
      <c r="P152" s="44">
        <f t="shared" si="30"/>
        <v>8359820</v>
      </c>
      <c r="Q152" s="51">
        <f t="shared" si="9"/>
        <v>8071220</v>
      </c>
      <c r="R152" s="52">
        <f t="shared" si="10"/>
        <v>8676170</v>
      </c>
      <c r="S152" s="47">
        <f t="shared" si="31"/>
        <v>9257995</v>
      </c>
      <c r="T152" s="48">
        <f t="shared" si="32"/>
        <v>7901945</v>
      </c>
      <c r="U152" s="49">
        <f t="shared" si="33"/>
        <v>5212970</v>
      </c>
      <c r="V152" s="44">
        <f t="shared" si="34"/>
        <v>8941645</v>
      </c>
      <c r="W152" s="50">
        <f t="shared" si="35"/>
        <v>8653045</v>
      </c>
    </row>
    <row r="153" spans="1:23" ht="15.75" customHeight="1" thickBot="1">
      <c r="A153" s="3">
        <v>146</v>
      </c>
      <c r="B153" s="4" t="s">
        <v>294</v>
      </c>
      <c r="C153" s="32" t="s">
        <v>295</v>
      </c>
      <c r="D153" s="39">
        <v>25.2</v>
      </c>
      <c r="E153" s="39">
        <v>3.92</v>
      </c>
      <c r="F153" s="39">
        <v>5.88</v>
      </c>
      <c r="G153" s="40">
        <f t="shared" si="3"/>
        <v>15850800</v>
      </c>
      <c r="H153" s="40">
        <f t="shared" si="26"/>
        <v>1232840</v>
      </c>
      <c r="I153" s="40">
        <f t="shared" si="0"/>
        <v>1677760</v>
      </c>
      <c r="J153" s="41">
        <f t="shared" si="27"/>
        <v>3880800</v>
      </c>
      <c r="K153" s="40">
        <f t="shared" si="5"/>
        <v>3269280</v>
      </c>
      <c r="L153" s="40">
        <f t="shared" si="1"/>
        <v>4551120</v>
      </c>
      <c r="M153" s="40">
        <f t="shared" si="2"/>
        <v>3257520</v>
      </c>
      <c r="N153" s="43">
        <f t="shared" si="28"/>
        <v>20786080</v>
      </c>
      <c r="O153" s="43">
        <f t="shared" si="29"/>
        <v>6168120</v>
      </c>
      <c r="P153" s="44">
        <f t="shared" si="30"/>
        <v>22989120</v>
      </c>
      <c r="Q153" s="51">
        <f t="shared" si="9"/>
        <v>22377600</v>
      </c>
      <c r="R153" s="52">
        <f t="shared" si="10"/>
        <v>23659440</v>
      </c>
      <c r="S153" s="47">
        <f t="shared" si="31"/>
        <v>24892280</v>
      </c>
      <c r="T153" s="48">
        <f t="shared" si="32"/>
        <v>22018920</v>
      </c>
      <c r="U153" s="49">
        <f t="shared" si="33"/>
        <v>7400960</v>
      </c>
      <c r="V153" s="44">
        <f t="shared" si="34"/>
        <v>24221960</v>
      </c>
      <c r="W153" s="50">
        <f t="shared" si="35"/>
        <v>23610440</v>
      </c>
    </row>
    <row r="154" spans="1:23" ht="15.75" customHeight="1" thickBot="1">
      <c r="A154" s="3">
        <v>147</v>
      </c>
      <c r="B154" s="4" t="s">
        <v>296</v>
      </c>
      <c r="C154" s="32" t="s">
        <v>520</v>
      </c>
      <c r="D154" s="39">
        <v>30</v>
      </c>
      <c r="E154" s="39">
        <v>3.4</v>
      </c>
      <c r="F154" s="39">
        <v>5.88</v>
      </c>
      <c r="G154" s="40">
        <f t="shared" si="3"/>
        <v>18870000</v>
      </c>
      <c r="H154" s="40">
        <f t="shared" si="26"/>
        <v>1069300</v>
      </c>
      <c r="I154" s="40">
        <f t="shared" si="0"/>
        <v>1455200</v>
      </c>
      <c r="J154" s="41">
        <f t="shared" si="27"/>
        <v>3366000</v>
      </c>
      <c r="K154" s="40">
        <f t="shared" si="5"/>
        <v>2835600</v>
      </c>
      <c r="L154" s="40">
        <f t="shared" si="1"/>
        <v>3947400</v>
      </c>
      <c r="M154" s="40">
        <f t="shared" si="2"/>
        <v>3257520</v>
      </c>
      <c r="N154" s="43">
        <f t="shared" si="28"/>
        <v>23582720</v>
      </c>
      <c r="O154" s="43">
        <f t="shared" si="29"/>
        <v>5782020</v>
      </c>
      <c r="P154" s="44">
        <f t="shared" si="30"/>
        <v>25493520</v>
      </c>
      <c r="Q154" s="51">
        <f t="shared" si="9"/>
        <v>24963120</v>
      </c>
      <c r="R154" s="52">
        <f t="shared" si="10"/>
        <v>26074920</v>
      </c>
      <c r="S154" s="47">
        <f t="shared" si="31"/>
        <v>27144220</v>
      </c>
      <c r="T154" s="48">
        <f t="shared" si="32"/>
        <v>24652020</v>
      </c>
      <c r="U154" s="49">
        <f t="shared" si="33"/>
        <v>6851320</v>
      </c>
      <c r="V154" s="44">
        <f t="shared" si="34"/>
        <v>26562820</v>
      </c>
      <c r="W154" s="50">
        <f t="shared" si="35"/>
        <v>26032420</v>
      </c>
    </row>
    <row r="155" spans="1:23" ht="15.75" customHeight="1" thickBot="1">
      <c r="A155" s="3">
        <v>148</v>
      </c>
      <c r="B155" s="4" t="s">
        <v>297</v>
      </c>
      <c r="C155" s="37" t="s">
        <v>521</v>
      </c>
      <c r="D155" s="39">
        <v>37.5</v>
      </c>
      <c r="E155" s="39">
        <v>3.4</v>
      </c>
      <c r="F155" s="39">
        <v>5.88</v>
      </c>
      <c r="G155" s="40">
        <f t="shared" si="3"/>
        <v>23587500</v>
      </c>
      <c r="H155" s="40">
        <f t="shared" si="26"/>
        <v>1069300</v>
      </c>
      <c r="I155" s="40">
        <f t="shared" si="0"/>
        <v>1455200</v>
      </c>
      <c r="J155" s="41">
        <f t="shared" si="27"/>
        <v>3366000</v>
      </c>
      <c r="K155" s="40">
        <f t="shared" si="5"/>
        <v>2835600</v>
      </c>
      <c r="L155" s="40">
        <f t="shared" si="1"/>
        <v>3947400</v>
      </c>
      <c r="M155" s="40">
        <f t="shared" si="2"/>
        <v>3257520</v>
      </c>
      <c r="N155" s="43">
        <f t="shared" si="28"/>
        <v>28300220</v>
      </c>
      <c r="O155" s="43">
        <f t="shared" si="29"/>
        <v>5782020</v>
      </c>
      <c r="P155" s="44">
        <f t="shared" si="30"/>
        <v>30211020</v>
      </c>
      <c r="Q155" s="51">
        <f t="shared" si="9"/>
        <v>29680620</v>
      </c>
      <c r="R155" s="52">
        <f t="shared" si="10"/>
        <v>30792420</v>
      </c>
      <c r="S155" s="47">
        <f t="shared" si="31"/>
        <v>31861720</v>
      </c>
      <c r="T155" s="48">
        <f t="shared" si="32"/>
        <v>29369520</v>
      </c>
      <c r="U155" s="49">
        <f t="shared" si="33"/>
        <v>6851320</v>
      </c>
      <c r="V155" s="44">
        <f t="shared" si="34"/>
        <v>31280320</v>
      </c>
      <c r="W155" s="50">
        <f t="shared" si="35"/>
        <v>30749920</v>
      </c>
    </row>
    <row r="156" spans="1:23" ht="15.75" customHeight="1" thickBot="1">
      <c r="A156" s="3">
        <v>149</v>
      </c>
      <c r="B156" s="4" t="s">
        <v>298</v>
      </c>
      <c r="C156" s="32" t="s">
        <v>299</v>
      </c>
      <c r="D156" s="39">
        <v>20.100000000000001</v>
      </c>
      <c r="E156" s="39">
        <v>10.75</v>
      </c>
      <c r="F156" s="39">
        <v>7.4</v>
      </c>
      <c r="G156" s="40">
        <f t="shared" si="3"/>
        <v>12642900</v>
      </c>
      <c r="H156" s="40">
        <f t="shared" si="26"/>
        <v>3380875</v>
      </c>
      <c r="I156" s="40">
        <f t="shared" si="0"/>
        <v>4601000</v>
      </c>
      <c r="J156" s="41">
        <f t="shared" si="27"/>
        <v>10642500</v>
      </c>
      <c r="K156" s="40">
        <f t="shared" si="5"/>
        <v>8965500</v>
      </c>
      <c r="L156" s="40">
        <f t="shared" si="1"/>
        <v>12480750</v>
      </c>
      <c r="M156" s="40">
        <f t="shared" si="2"/>
        <v>4099600</v>
      </c>
      <c r="N156" s="43">
        <f t="shared" si="28"/>
        <v>21343500</v>
      </c>
      <c r="O156" s="43">
        <f t="shared" si="29"/>
        <v>12081475</v>
      </c>
      <c r="P156" s="44">
        <f t="shared" si="30"/>
        <v>27385000</v>
      </c>
      <c r="Q156" s="51">
        <f t="shared" si="9"/>
        <v>25708000</v>
      </c>
      <c r="R156" s="52">
        <f t="shared" si="10"/>
        <v>29223250</v>
      </c>
      <c r="S156" s="47">
        <f t="shared" si="31"/>
        <v>32604125</v>
      </c>
      <c r="T156" s="48">
        <f t="shared" si="32"/>
        <v>24724375</v>
      </c>
      <c r="U156" s="49">
        <f t="shared" si="33"/>
        <v>15462350</v>
      </c>
      <c r="V156" s="44">
        <f t="shared" si="34"/>
        <v>30765875</v>
      </c>
      <c r="W156" s="50">
        <f t="shared" si="35"/>
        <v>29088875</v>
      </c>
    </row>
    <row r="157" spans="1:23" ht="15.75" customHeight="1" thickBot="1">
      <c r="A157" s="3">
        <v>150</v>
      </c>
      <c r="B157" s="4" t="s">
        <v>300</v>
      </c>
      <c r="C157" s="32" t="s">
        <v>522</v>
      </c>
      <c r="D157" s="39">
        <v>18.100000000000001</v>
      </c>
      <c r="E157" s="39">
        <v>11.49</v>
      </c>
      <c r="F157" s="39">
        <v>7.4</v>
      </c>
      <c r="G157" s="40">
        <f t="shared" si="3"/>
        <v>11384900</v>
      </c>
      <c r="H157" s="40">
        <f t="shared" si="26"/>
        <v>3613605</v>
      </c>
      <c r="I157" s="40">
        <f t="shared" si="0"/>
        <v>4917720</v>
      </c>
      <c r="J157" s="41">
        <f t="shared" si="27"/>
        <v>11375100</v>
      </c>
      <c r="K157" s="40">
        <f t="shared" si="5"/>
        <v>9582660</v>
      </c>
      <c r="L157" s="40">
        <f t="shared" si="1"/>
        <v>13339890</v>
      </c>
      <c r="M157" s="40">
        <f t="shared" si="2"/>
        <v>4099600</v>
      </c>
      <c r="N157" s="43">
        <f t="shared" si="28"/>
        <v>20402220</v>
      </c>
      <c r="O157" s="43">
        <f t="shared" si="29"/>
        <v>12630925</v>
      </c>
      <c r="P157" s="44">
        <f t="shared" si="30"/>
        <v>26859600</v>
      </c>
      <c r="Q157" s="51">
        <f t="shared" si="9"/>
        <v>25067160</v>
      </c>
      <c r="R157" s="52">
        <f t="shared" si="10"/>
        <v>28824390</v>
      </c>
      <c r="S157" s="47">
        <f t="shared" si="31"/>
        <v>32437995</v>
      </c>
      <c r="T157" s="48">
        <f t="shared" si="32"/>
        <v>24015825</v>
      </c>
      <c r="U157" s="49">
        <f t="shared" si="33"/>
        <v>16244530</v>
      </c>
      <c r="V157" s="44">
        <f t="shared" si="34"/>
        <v>30473205</v>
      </c>
      <c r="W157" s="50">
        <f t="shared" si="35"/>
        <v>28680765</v>
      </c>
    </row>
    <row r="158" spans="1:23" ht="15.75" customHeight="1" thickBot="1">
      <c r="A158" s="3">
        <v>151</v>
      </c>
      <c r="B158" s="4" t="s">
        <v>301</v>
      </c>
      <c r="C158" s="32" t="s">
        <v>523</v>
      </c>
      <c r="D158" s="39">
        <v>18.5</v>
      </c>
      <c r="E158" s="39">
        <v>13.71</v>
      </c>
      <c r="F158" s="39">
        <v>7.4</v>
      </c>
      <c r="G158" s="40">
        <f t="shared" si="3"/>
        <v>11636500</v>
      </c>
      <c r="H158" s="40">
        <f t="shared" si="26"/>
        <v>4311795</v>
      </c>
      <c r="I158" s="40">
        <f t="shared" si="0"/>
        <v>5867880</v>
      </c>
      <c r="J158" s="41">
        <f t="shared" si="27"/>
        <v>13572900</v>
      </c>
      <c r="K158" s="40">
        <f t="shared" si="5"/>
        <v>11434140</v>
      </c>
      <c r="L158" s="40">
        <f t="shared" si="1"/>
        <v>15917310.000000002</v>
      </c>
      <c r="M158" s="40">
        <f t="shared" si="2"/>
        <v>4099600</v>
      </c>
      <c r="N158" s="43">
        <f t="shared" si="28"/>
        <v>21603980</v>
      </c>
      <c r="O158" s="43">
        <f t="shared" si="29"/>
        <v>14279275</v>
      </c>
      <c r="P158" s="44">
        <f t="shared" si="30"/>
        <v>29309000</v>
      </c>
      <c r="Q158" s="51">
        <f t="shared" si="9"/>
        <v>27170240</v>
      </c>
      <c r="R158" s="52">
        <f t="shared" si="10"/>
        <v>31653410</v>
      </c>
      <c r="S158" s="47">
        <f t="shared" si="31"/>
        <v>35965205</v>
      </c>
      <c r="T158" s="48">
        <f t="shared" si="32"/>
        <v>25915775</v>
      </c>
      <c r="U158" s="49">
        <f t="shared" si="33"/>
        <v>18591070</v>
      </c>
      <c r="V158" s="44">
        <f t="shared" si="34"/>
        <v>33620795</v>
      </c>
      <c r="W158" s="50">
        <f t="shared" si="35"/>
        <v>31482035</v>
      </c>
    </row>
    <row r="159" spans="1:23" ht="15.75" customHeight="1" thickBot="1">
      <c r="A159" s="3">
        <v>152</v>
      </c>
      <c r="B159" s="4" t="s">
        <v>302</v>
      </c>
      <c r="C159" s="32" t="s">
        <v>303</v>
      </c>
      <c r="D159" s="39">
        <v>6</v>
      </c>
      <c r="E159" s="39">
        <v>4.26</v>
      </c>
      <c r="F159" s="39">
        <v>7.4</v>
      </c>
      <c r="G159" s="40">
        <f t="shared" si="3"/>
        <v>3774000</v>
      </c>
      <c r="H159" s="40">
        <f t="shared" si="26"/>
        <v>1339770</v>
      </c>
      <c r="I159" s="40">
        <f t="shared" si="0"/>
        <v>1823280</v>
      </c>
      <c r="J159" s="41">
        <f t="shared" si="27"/>
        <v>4217400</v>
      </c>
      <c r="K159" s="40">
        <f t="shared" si="5"/>
        <v>3552840</v>
      </c>
      <c r="L159" s="40">
        <f t="shared" si="1"/>
        <v>4945860</v>
      </c>
      <c r="M159" s="40">
        <f t="shared" si="2"/>
        <v>4099600</v>
      </c>
      <c r="N159" s="43">
        <f t="shared" si="28"/>
        <v>9696880</v>
      </c>
      <c r="O159" s="43">
        <f t="shared" si="29"/>
        <v>7262650</v>
      </c>
      <c r="P159" s="44">
        <f t="shared" si="30"/>
        <v>12091000</v>
      </c>
      <c r="Q159" s="51">
        <f t="shared" si="9"/>
        <v>11426440</v>
      </c>
      <c r="R159" s="52">
        <f t="shared" si="10"/>
        <v>12819460</v>
      </c>
      <c r="S159" s="47">
        <f t="shared" si="31"/>
        <v>14159230</v>
      </c>
      <c r="T159" s="48">
        <f t="shared" si="32"/>
        <v>11036650</v>
      </c>
      <c r="U159" s="49">
        <f t="shared" si="33"/>
        <v>8602420</v>
      </c>
      <c r="V159" s="44">
        <f t="shared" si="34"/>
        <v>13430770</v>
      </c>
      <c r="W159" s="50">
        <f t="shared" si="35"/>
        <v>12766210</v>
      </c>
    </row>
    <row r="160" spans="1:23" ht="15.75" customHeight="1" thickBot="1">
      <c r="A160" s="3">
        <v>153</v>
      </c>
      <c r="B160" s="4" t="s">
        <v>304</v>
      </c>
      <c r="C160" s="32" t="s">
        <v>305</v>
      </c>
      <c r="D160" s="39">
        <v>11.2</v>
      </c>
      <c r="E160" s="39">
        <v>3.15</v>
      </c>
      <c r="F160" s="39">
        <v>7.4</v>
      </c>
      <c r="G160" s="40">
        <f t="shared" si="3"/>
        <v>7044800</v>
      </c>
      <c r="H160" s="40">
        <f t="shared" si="26"/>
        <v>990675</v>
      </c>
      <c r="I160" s="40">
        <f t="shared" si="0"/>
        <v>1348200</v>
      </c>
      <c r="J160" s="41">
        <f t="shared" si="27"/>
        <v>3118500</v>
      </c>
      <c r="K160" s="40">
        <f t="shared" si="5"/>
        <v>2627100</v>
      </c>
      <c r="L160" s="40">
        <f t="shared" si="1"/>
        <v>3657150</v>
      </c>
      <c r="M160" s="40">
        <f t="shared" si="2"/>
        <v>4099600</v>
      </c>
      <c r="N160" s="43">
        <f t="shared" si="28"/>
        <v>12492600</v>
      </c>
      <c r="O160" s="43">
        <f t="shared" si="29"/>
        <v>6438475</v>
      </c>
      <c r="P160" s="44">
        <f t="shared" si="30"/>
        <v>14262900</v>
      </c>
      <c r="Q160" s="51">
        <f t="shared" si="9"/>
        <v>13771500</v>
      </c>
      <c r="R160" s="52">
        <f t="shared" si="10"/>
        <v>14801550</v>
      </c>
      <c r="S160" s="47">
        <f t="shared" si="31"/>
        <v>15792225</v>
      </c>
      <c r="T160" s="48">
        <f t="shared" si="32"/>
        <v>13483275</v>
      </c>
      <c r="U160" s="49">
        <f t="shared" si="33"/>
        <v>7429150</v>
      </c>
      <c r="V160" s="44">
        <f t="shared" si="34"/>
        <v>15253575</v>
      </c>
      <c r="W160" s="50">
        <f t="shared" si="35"/>
        <v>14762175</v>
      </c>
    </row>
    <row r="161" spans="1:23" ht="15.75" customHeight="1" thickBot="1">
      <c r="A161" s="3">
        <v>154</v>
      </c>
      <c r="B161" s="4" t="s">
        <v>306</v>
      </c>
      <c r="C161" s="32" t="s">
        <v>307</v>
      </c>
      <c r="D161" s="39">
        <v>2.2999999999999998</v>
      </c>
      <c r="E161" s="39">
        <v>2.41</v>
      </c>
      <c r="F161" s="39">
        <v>5.88</v>
      </c>
      <c r="G161" s="40">
        <f t="shared" si="3"/>
        <v>1446700</v>
      </c>
      <c r="H161" s="40">
        <f t="shared" si="26"/>
        <v>757945</v>
      </c>
      <c r="I161" s="40">
        <f t="shared" si="0"/>
        <v>1031480.0000000001</v>
      </c>
      <c r="J161" s="41">
        <f t="shared" si="27"/>
        <v>2385900</v>
      </c>
      <c r="K161" s="40">
        <f t="shared" si="5"/>
        <v>2009940.0000000002</v>
      </c>
      <c r="L161" s="40">
        <f t="shared" si="1"/>
        <v>2798010</v>
      </c>
      <c r="M161" s="40">
        <f t="shared" si="2"/>
        <v>3257520</v>
      </c>
      <c r="N161" s="43">
        <f t="shared" si="28"/>
        <v>5735700</v>
      </c>
      <c r="O161" s="43">
        <f t="shared" si="29"/>
        <v>5046945</v>
      </c>
      <c r="P161" s="44">
        <f t="shared" si="30"/>
        <v>7090120</v>
      </c>
      <c r="Q161" s="51">
        <f t="shared" si="9"/>
        <v>6714160</v>
      </c>
      <c r="R161" s="52">
        <f t="shared" si="10"/>
        <v>7502230</v>
      </c>
      <c r="S161" s="47">
        <f t="shared" si="31"/>
        <v>8260175</v>
      </c>
      <c r="T161" s="48">
        <f t="shared" si="32"/>
        <v>6493645</v>
      </c>
      <c r="U161" s="49">
        <f t="shared" si="33"/>
        <v>5804890</v>
      </c>
      <c r="V161" s="44">
        <f t="shared" si="34"/>
        <v>7848065</v>
      </c>
      <c r="W161" s="50">
        <f t="shared" si="35"/>
        <v>7472105</v>
      </c>
    </row>
    <row r="162" spans="1:23" ht="15.75" customHeight="1" thickBot="1">
      <c r="A162" s="3">
        <v>155</v>
      </c>
      <c r="B162" s="4" t="s">
        <v>308</v>
      </c>
      <c r="C162" s="32" t="s">
        <v>309</v>
      </c>
      <c r="D162" s="39">
        <v>2.5</v>
      </c>
      <c r="E162" s="39">
        <v>2.66</v>
      </c>
      <c r="F162" s="39">
        <v>5.88</v>
      </c>
      <c r="G162" s="40">
        <f t="shared" si="3"/>
        <v>1572500</v>
      </c>
      <c r="H162" s="40">
        <f t="shared" si="26"/>
        <v>836570</v>
      </c>
      <c r="I162" s="40">
        <f t="shared" si="0"/>
        <v>1138480</v>
      </c>
      <c r="J162" s="41">
        <f t="shared" si="27"/>
        <v>2633400</v>
      </c>
      <c r="K162" s="40">
        <f t="shared" si="5"/>
        <v>2218440</v>
      </c>
      <c r="L162" s="40">
        <f t="shared" si="1"/>
        <v>3088260</v>
      </c>
      <c r="M162" s="40">
        <f t="shared" si="2"/>
        <v>3257520</v>
      </c>
      <c r="N162" s="43">
        <f t="shared" si="28"/>
        <v>5968500</v>
      </c>
      <c r="O162" s="43">
        <f t="shared" si="29"/>
        <v>5232570</v>
      </c>
      <c r="P162" s="44">
        <f t="shared" si="30"/>
        <v>7463420</v>
      </c>
      <c r="Q162" s="51">
        <f t="shared" si="9"/>
        <v>7048460</v>
      </c>
      <c r="R162" s="52">
        <f t="shared" si="10"/>
        <v>7918280</v>
      </c>
      <c r="S162" s="47">
        <f t="shared" si="31"/>
        <v>8754850</v>
      </c>
      <c r="T162" s="48">
        <f t="shared" si="32"/>
        <v>6805070</v>
      </c>
      <c r="U162" s="49">
        <f t="shared" si="33"/>
        <v>6069140</v>
      </c>
      <c r="V162" s="44">
        <f t="shared" si="34"/>
        <v>8299990</v>
      </c>
      <c r="W162" s="50">
        <f t="shared" si="35"/>
        <v>7885030</v>
      </c>
    </row>
    <row r="163" spans="1:23" ht="15.75" customHeight="1" thickBot="1">
      <c r="A163" s="3">
        <v>156</v>
      </c>
      <c r="B163" s="4" t="s">
        <v>310</v>
      </c>
      <c r="C163" s="32" t="s">
        <v>311</v>
      </c>
      <c r="D163" s="39">
        <v>12.9</v>
      </c>
      <c r="E163" s="39">
        <v>4.7300000000000004</v>
      </c>
      <c r="F163" s="39">
        <v>5.88</v>
      </c>
      <c r="G163" s="40">
        <f t="shared" si="3"/>
        <v>8114100</v>
      </c>
      <c r="H163" s="40">
        <f t="shared" si="26"/>
        <v>1487585.0000000002</v>
      </c>
      <c r="I163" s="40">
        <f t="shared" si="0"/>
        <v>2024440.0000000002</v>
      </c>
      <c r="J163" s="41">
        <f t="shared" si="27"/>
        <v>4682700</v>
      </c>
      <c r="K163" s="40">
        <f t="shared" si="5"/>
        <v>3944820.0000000005</v>
      </c>
      <c r="L163" s="40">
        <f t="shared" si="1"/>
        <v>5491530.0000000009</v>
      </c>
      <c r="M163" s="40">
        <f t="shared" si="2"/>
        <v>3257520</v>
      </c>
      <c r="N163" s="43">
        <f t="shared" si="28"/>
        <v>13396060</v>
      </c>
      <c r="O163" s="43">
        <f t="shared" si="29"/>
        <v>6769545</v>
      </c>
      <c r="P163" s="44">
        <f t="shared" si="30"/>
        <v>16054320</v>
      </c>
      <c r="Q163" s="51">
        <f t="shared" si="9"/>
        <v>15316440</v>
      </c>
      <c r="R163" s="52">
        <f t="shared" si="10"/>
        <v>16863150</v>
      </c>
      <c r="S163" s="47">
        <f t="shared" si="31"/>
        <v>18350735</v>
      </c>
      <c r="T163" s="48">
        <f t="shared" si="32"/>
        <v>14883645</v>
      </c>
      <c r="U163" s="49">
        <f t="shared" si="33"/>
        <v>8257130</v>
      </c>
      <c r="V163" s="44">
        <f t="shared" si="34"/>
        <v>17541905</v>
      </c>
      <c r="W163" s="50">
        <f t="shared" si="35"/>
        <v>16804025</v>
      </c>
    </row>
    <row r="164" spans="1:23" ht="15.75" customHeight="1" thickBot="1">
      <c r="A164" s="3">
        <v>157</v>
      </c>
      <c r="B164" s="4" t="s">
        <v>312</v>
      </c>
      <c r="C164" s="32" t="s">
        <v>313</v>
      </c>
      <c r="D164" s="39">
        <v>11.2</v>
      </c>
      <c r="E164" s="39">
        <v>5.28</v>
      </c>
      <c r="F164" s="39">
        <v>5.88</v>
      </c>
      <c r="G164" s="40">
        <f t="shared" si="3"/>
        <v>7044800</v>
      </c>
      <c r="H164" s="40">
        <f t="shared" si="26"/>
        <v>1660560</v>
      </c>
      <c r="I164" s="40">
        <f t="shared" si="0"/>
        <v>2259840</v>
      </c>
      <c r="J164" s="41">
        <f t="shared" si="27"/>
        <v>5227200</v>
      </c>
      <c r="K164" s="40">
        <f t="shared" si="5"/>
        <v>4403520</v>
      </c>
      <c r="L164" s="40">
        <f t="shared" si="1"/>
        <v>6130080</v>
      </c>
      <c r="M164" s="40">
        <f t="shared" si="2"/>
        <v>3257520</v>
      </c>
      <c r="N164" s="43">
        <f t="shared" si="28"/>
        <v>12562160</v>
      </c>
      <c r="O164" s="43">
        <f t="shared" si="29"/>
        <v>7177920</v>
      </c>
      <c r="P164" s="44">
        <f t="shared" si="30"/>
        <v>15529520</v>
      </c>
      <c r="Q164" s="51">
        <f t="shared" si="9"/>
        <v>14705840</v>
      </c>
      <c r="R164" s="52">
        <f t="shared" si="10"/>
        <v>16432400</v>
      </c>
      <c r="S164" s="47">
        <f t="shared" si="31"/>
        <v>18092960</v>
      </c>
      <c r="T164" s="48">
        <f t="shared" si="32"/>
        <v>14222720</v>
      </c>
      <c r="U164" s="49">
        <f t="shared" si="33"/>
        <v>8838480</v>
      </c>
      <c r="V164" s="44">
        <f t="shared" si="34"/>
        <v>17190080</v>
      </c>
      <c r="W164" s="50">
        <f t="shared" si="35"/>
        <v>16366400</v>
      </c>
    </row>
    <row r="165" spans="1:23" ht="15.75" customHeight="1" thickBot="1">
      <c r="A165" s="3">
        <v>158</v>
      </c>
      <c r="B165" s="4" t="s">
        <v>314</v>
      </c>
      <c r="C165" s="32" t="s">
        <v>315</v>
      </c>
      <c r="D165" s="39">
        <v>7.5</v>
      </c>
      <c r="E165" s="39">
        <v>4.17</v>
      </c>
      <c r="F165" s="39">
        <v>5.88</v>
      </c>
      <c r="G165" s="40">
        <f t="shared" si="3"/>
        <v>4717500</v>
      </c>
      <c r="H165" s="40">
        <f t="shared" si="26"/>
        <v>1311465</v>
      </c>
      <c r="I165" s="40">
        <f t="shared" si="0"/>
        <v>1784760</v>
      </c>
      <c r="J165" s="41">
        <f t="shared" si="27"/>
        <v>4128300</v>
      </c>
      <c r="K165" s="40">
        <f t="shared" si="5"/>
        <v>3477780</v>
      </c>
      <c r="L165" s="40">
        <f t="shared" si="1"/>
        <v>4841370</v>
      </c>
      <c r="M165" s="40">
        <f t="shared" si="2"/>
        <v>3257520</v>
      </c>
      <c r="N165" s="43">
        <f t="shared" si="28"/>
        <v>9759780</v>
      </c>
      <c r="O165" s="43">
        <f t="shared" si="29"/>
        <v>6353745</v>
      </c>
      <c r="P165" s="44">
        <f t="shared" si="30"/>
        <v>12103320</v>
      </c>
      <c r="Q165" s="51">
        <f t="shared" si="9"/>
        <v>11452800</v>
      </c>
      <c r="R165" s="52">
        <f t="shared" si="10"/>
        <v>12816390</v>
      </c>
      <c r="S165" s="47">
        <f t="shared" si="31"/>
        <v>14127855</v>
      </c>
      <c r="T165" s="48">
        <f t="shared" si="32"/>
        <v>11071245</v>
      </c>
      <c r="U165" s="49">
        <f t="shared" si="33"/>
        <v>7665210</v>
      </c>
      <c r="V165" s="44">
        <f t="shared" si="34"/>
        <v>13414785</v>
      </c>
      <c r="W165" s="50">
        <f t="shared" si="35"/>
        <v>12764265</v>
      </c>
    </row>
    <row r="166" spans="1:23" ht="15.75" customHeight="1" thickBot="1">
      <c r="A166" s="3">
        <v>159</v>
      </c>
      <c r="B166" s="4" t="s">
        <v>316</v>
      </c>
      <c r="C166" s="32" t="s">
        <v>317</v>
      </c>
      <c r="D166" s="39">
        <v>10.1</v>
      </c>
      <c r="E166" s="39">
        <v>2.2400000000000002</v>
      </c>
      <c r="F166" s="39">
        <v>5.88</v>
      </c>
      <c r="G166" s="40">
        <f t="shared" si="3"/>
        <v>6352900</v>
      </c>
      <c r="H166" s="40">
        <f t="shared" si="26"/>
        <v>704480.00000000012</v>
      </c>
      <c r="I166" s="40">
        <f t="shared" si="0"/>
        <v>958720.00000000012</v>
      </c>
      <c r="J166" s="41">
        <f t="shared" si="27"/>
        <v>2217600</v>
      </c>
      <c r="K166" s="40">
        <f t="shared" si="5"/>
        <v>1868160.0000000002</v>
      </c>
      <c r="L166" s="40">
        <f t="shared" si="1"/>
        <v>2600640.0000000005</v>
      </c>
      <c r="M166" s="40">
        <f t="shared" si="2"/>
        <v>3257520</v>
      </c>
      <c r="N166" s="43">
        <f t="shared" si="28"/>
        <v>10569140</v>
      </c>
      <c r="O166" s="43">
        <f t="shared" si="29"/>
        <v>4920720</v>
      </c>
      <c r="P166" s="44">
        <f t="shared" si="30"/>
        <v>11828020</v>
      </c>
      <c r="Q166" s="51">
        <f t="shared" si="9"/>
        <v>11478580</v>
      </c>
      <c r="R166" s="52">
        <f t="shared" si="10"/>
        <v>12211060</v>
      </c>
      <c r="S166" s="47">
        <f t="shared" si="31"/>
        <v>12915540</v>
      </c>
      <c r="T166" s="48">
        <f t="shared" si="32"/>
        <v>11273620</v>
      </c>
      <c r="U166" s="49">
        <f t="shared" si="33"/>
        <v>5625200</v>
      </c>
      <c r="V166" s="44">
        <f t="shared" si="34"/>
        <v>12532500</v>
      </c>
      <c r="W166" s="50">
        <f t="shared" si="35"/>
        <v>12183060</v>
      </c>
    </row>
    <row r="167" spans="1:23" ht="15.75" customHeight="1" thickBot="1">
      <c r="A167" s="3">
        <v>160</v>
      </c>
      <c r="B167" s="4" t="s">
        <v>318</v>
      </c>
      <c r="C167" s="32" t="s">
        <v>319</v>
      </c>
      <c r="D167" s="39">
        <v>37.700000000000003</v>
      </c>
      <c r="E167" s="39">
        <v>17.670000000000002</v>
      </c>
      <c r="F167" s="39">
        <v>7.4</v>
      </c>
      <c r="G167" s="40">
        <f t="shared" si="3"/>
        <v>23713300</v>
      </c>
      <c r="H167" s="40">
        <f t="shared" si="26"/>
        <v>5557215.0000000009</v>
      </c>
      <c r="I167" s="40">
        <f t="shared" si="0"/>
        <v>7562760.0000000009</v>
      </c>
      <c r="J167" s="41">
        <f t="shared" si="27"/>
        <v>17493300</v>
      </c>
      <c r="K167" s="40">
        <f t="shared" si="5"/>
        <v>14736780.000000002</v>
      </c>
      <c r="L167" s="40">
        <f t="shared" si="1"/>
        <v>20514870.000000004</v>
      </c>
      <c r="M167" s="40">
        <f t="shared" si="2"/>
        <v>4099600</v>
      </c>
      <c r="N167" s="43">
        <f t="shared" si="28"/>
        <v>35375660</v>
      </c>
      <c r="O167" s="43">
        <f t="shared" si="29"/>
        <v>17219575</v>
      </c>
      <c r="P167" s="44">
        <f t="shared" si="30"/>
        <v>45306200</v>
      </c>
      <c r="Q167" s="51">
        <f t="shared" si="9"/>
        <v>42549680</v>
      </c>
      <c r="R167" s="52">
        <f t="shared" si="10"/>
        <v>48327770</v>
      </c>
      <c r="S167" s="47">
        <f t="shared" si="31"/>
        <v>53884985</v>
      </c>
      <c r="T167" s="48">
        <f t="shared" si="32"/>
        <v>40932875</v>
      </c>
      <c r="U167" s="49">
        <f t="shared" si="33"/>
        <v>22776790</v>
      </c>
      <c r="V167" s="44">
        <f t="shared" si="34"/>
        <v>50863415</v>
      </c>
      <c r="W167" s="50">
        <f t="shared" si="35"/>
        <v>48106895</v>
      </c>
    </row>
    <row r="168" spans="1:23" ht="15.75" customHeight="1" thickBot="1">
      <c r="A168" s="3">
        <v>161</v>
      </c>
      <c r="B168" s="4" t="s">
        <v>320</v>
      </c>
      <c r="C168" s="32" t="s">
        <v>321</v>
      </c>
      <c r="D168" s="39">
        <v>37.700000000000003</v>
      </c>
      <c r="E168" s="39">
        <v>17.670000000000002</v>
      </c>
      <c r="F168" s="39">
        <v>7.4</v>
      </c>
      <c r="G168" s="40">
        <f t="shared" si="3"/>
        <v>23713300</v>
      </c>
      <c r="H168" s="40">
        <f t="shared" ref="H168:H231" si="36">(E168*$D$1)*0.5</f>
        <v>5557215.0000000009</v>
      </c>
      <c r="I168" s="40">
        <f t="shared" si="0"/>
        <v>7562760.0000000009</v>
      </c>
      <c r="J168" s="41">
        <f t="shared" si="27"/>
        <v>17493300</v>
      </c>
      <c r="K168" s="40">
        <f t="shared" si="5"/>
        <v>14736780.000000002</v>
      </c>
      <c r="L168" s="40">
        <f t="shared" si="1"/>
        <v>20514870.000000004</v>
      </c>
      <c r="M168" s="40">
        <f t="shared" si="2"/>
        <v>4099600</v>
      </c>
      <c r="N168" s="43">
        <f t="shared" si="28"/>
        <v>35375660</v>
      </c>
      <c r="O168" s="43">
        <f t="shared" si="29"/>
        <v>17219575</v>
      </c>
      <c r="P168" s="44">
        <f t="shared" si="30"/>
        <v>45306200</v>
      </c>
      <c r="Q168" s="51">
        <f t="shared" si="9"/>
        <v>42549680</v>
      </c>
      <c r="R168" s="52">
        <f t="shared" si="10"/>
        <v>48327770</v>
      </c>
      <c r="S168" s="47">
        <f t="shared" si="31"/>
        <v>53884985</v>
      </c>
      <c r="T168" s="48">
        <f t="shared" si="32"/>
        <v>40932875</v>
      </c>
      <c r="U168" s="49">
        <f t="shared" si="33"/>
        <v>22776790</v>
      </c>
      <c r="V168" s="44">
        <f t="shared" si="34"/>
        <v>50863415</v>
      </c>
      <c r="W168" s="50">
        <f t="shared" si="35"/>
        <v>48106895</v>
      </c>
    </row>
    <row r="169" spans="1:23" ht="15.75" customHeight="1" thickBot="1">
      <c r="A169" s="3">
        <v>162</v>
      </c>
      <c r="B169" s="4" t="s">
        <v>322</v>
      </c>
      <c r="C169" s="32" t="s">
        <v>323</v>
      </c>
      <c r="D169" s="39">
        <v>65.599999999999994</v>
      </c>
      <c r="E169" s="39">
        <v>20.02</v>
      </c>
      <c r="F169" s="39">
        <v>7.4</v>
      </c>
      <c r="G169" s="40">
        <f t="shared" si="3"/>
        <v>41262400</v>
      </c>
      <c r="H169" s="40">
        <f t="shared" si="36"/>
        <v>6296290</v>
      </c>
      <c r="I169" s="40">
        <f t="shared" si="0"/>
        <v>8568560</v>
      </c>
      <c r="J169" s="41">
        <f t="shared" si="27"/>
        <v>19819800</v>
      </c>
      <c r="K169" s="40">
        <f t="shared" si="5"/>
        <v>16696680</v>
      </c>
      <c r="L169" s="40">
        <f t="shared" si="1"/>
        <v>23243220</v>
      </c>
      <c r="M169" s="40">
        <f t="shared" si="2"/>
        <v>4099600</v>
      </c>
      <c r="N169" s="43">
        <f t="shared" si="28"/>
        <v>53930560</v>
      </c>
      <c r="O169" s="43">
        <f t="shared" si="29"/>
        <v>18964450</v>
      </c>
      <c r="P169" s="44">
        <f t="shared" si="30"/>
        <v>65181800</v>
      </c>
      <c r="Q169" s="51">
        <f t="shared" si="9"/>
        <v>62058680</v>
      </c>
      <c r="R169" s="52">
        <f t="shared" si="10"/>
        <v>68605220</v>
      </c>
      <c r="S169" s="47">
        <f t="shared" si="31"/>
        <v>74901510</v>
      </c>
      <c r="T169" s="48">
        <f t="shared" si="32"/>
        <v>60226850</v>
      </c>
      <c r="U169" s="49">
        <f t="shared" si="33"/>
        <v>25260740</v>
      </c>
      <c r="V169" s="44">
        <f t="shared" si="34"/>
        <v>71478090</v>
      </c>
      <c r="W169" s="50">
        <f t="shared" si="35"/>
        <v>68354970</v>
      </c>
    </row>
    <row r="170" spans="1:23" ht="15.75" customHeight="1" thickBot="1">
      <c r="A170" s="3">
        <v>163</v>
      </c>
      <c r="B170" s="4" t="s">
        <v>324</v>
      </c>
      <c r="C170" s="32" t="s">
        <v>325</v>
      </c>
      <c r="D170" s="39">
        <v>65.599999999999994</v>
      </c>
      <c r="E170" s="39">
        <v>20.02</v>
      </c>
      <c r="F170" s="39">
        <v>7.4</v>
      </c>
      <c r="G170" s="40">
        <f t="shared" si="3"/>
        <v>41262400</v>
      </c>
      <c r="H170" s="40">
        <f t="shared" si="36"/>
        <v>6296290</v>
      </c>
      <c r="I170" s="40">
        <f t="shared" si="0"/>
        <v>8568560</v>
      </c>
      <c r="J170" s="41">
        <f t="shared" si="27"/>
        <v>19819800</v>
      </c>
      <c r="K170" s="40">
        <f t="shared" si="5"/>
        <v>16696680</v>
      </c>
      <c r="L170" s="40">
        <f t="shared" si="1"/>
        <v>23243220</v>
      </c>
      <c r="M170" s="40">
        <f t="shared" si="2"/>
        <v>4099600</v>
      </c>
      <c r="N170" s="43">
        <f t="shared" si="28"/>
        <v>53930560</v>
      </c>
      <c r="O170" s="43">
        <f t="shared" si="29"/>
        <v>18964450</v>
      </c>
      <c r="P170" s="44">
        <f t="shared" si="30"/>
        <v>65181800</v>
      </c>
      <c r="Q170" s="51">
        <f t="shared" si="9"/>
        <v>62058680</v>
      </c>
      <c r="R170" s="52">
        <f t="shared" si="10"/>
        <v>68605220</v>
      </c>
      <c r="S170" s="47">
        <f t="shared" si="31"/>
        <v>74901510</v>
      </c>
      <c r="T170" s="48">
        <f t="shared" si="32"/>
        <v>60226850</v>
      </c>
      <c r="U170" s="49">
        <f t="shared" si="33"/>
        <v>25260740</v>
      </c>
      <c r="V170" s="44">
        <f t="shared" si="34"/>
        <v>71478090</v>
      </c>
      <c r="W170" s="50">
        <f t="shared" si="35"/>
        <v>68354970</v>
      </c>
    </row>
    <row r="171" spans="1:23" ht="15.75" customHeight="1" thickBot="1">
      <c r="A171" s="3">
        <v>164</v>
      </c>
      <c r="B171" s="4" t="s">
        <v>326</v>
      </c>
      <c r="C171" s="32" t="s">
        <v>524</v>
      </c>
      <c r="D171" s="39">
        <v>18</v>
      </c>
      <c r="E171" s="39">
        <v>5.16</v>
      </c>
      <c r="F171" s="39">
        <v>7.4</v>
      </c>
      <c r="G171" s="40">
        <f t="shared" si="3"/>
        <v>11322000</v>
      </c>
      <c r="H171" s="40">
        <f t="shared" si="36"/>
        <v>1622820</v>
      </c>
      <c r="I171" s="40">
        <f t="shared" si="0"/>
        <v>2208480</v>
      </c>
      <c r="J171" s="41">
        <f t="shared" si="27"/>
        <v>5108400</v>
      </c>
      <c r="K171" s="40">
        <f t="shared" si="5"/>
        <v>4303440</v>
      </c>
      <c r="L171" s="40">
        <f t="shared" si="1"/>
        <v>5990760</v>
      </c>
      <c r="M171" s="40">
        <f t="shared" si="2"/>
        <v>4099600</v>
      </c>
      <c r="N171" s="43">
        <f t="shared" si="28"/>
        <v>17630080</v>
      </c>
      <c r="O171" s="43">
        <f t="shared" si="29"/>
        <v>7930900</v>
      </c>
      <c r="P171" s="44">
        <f t="shared" si="30"/>
        <v>20530000</v>
      </c>
      <c r="Q171" s="51">
        <f t="shared" si="9"/>
        <v>19725040</v>
      </c>
      <c r="R171" s="52">
        <f t="shared" si="10"/>
        <v>21412360</v>
      </c>
      <c r="S171" s="47">
        <f t="shared" si="31"/>
        <v>23035180</v>
      </c>
      <c r="T171" s="48">
        <f t="shared" si="32"/>
        <v>19252900</v>
      </c>
      <c r="U171" s="49">
        <f t="shared" si="33"/>
        <v>9553720</v>
      </c>
      <c r="V171" s="44">
        <f t="shared" si="34"/>
        <v>22152820</v>
      </c>
      <c r="W171" s="50">
        <f t="shared" si="35"/>
        <v>21347860</v>
      </c>
    </row>
    <row r="172" spans="1:23" ht="15.75" customHeight="1" thickBot="1">
      <c r="A172" s="3">
        <v>165</v>
      </c>
      <c r="B172" s="4" t="s">
        <v>327</v>
      </c>
      <c r="C172" s="32" t="s">
        <v>328</v>
      </c>
      <c r="D172" s="39">
        <v>20</v>
      </c>
      <c r="E172" s="39">
        <v>5.16</v>
      </c>
      <c r="F172" s="39">
        <v>7.4</v>
      </c>
      <c r="G172" s="40">
        <f t="shared" si="3"/>
        <v>12580000</v>
      </c>
      <c r="H172" s="40">
        <f t="shared" si="36"/>
        <v>1622820</v>
      </c>
      <c r="I172" s="40">
        <f t="shared" si="0"/>
        <v>2208480</v>
      </c>
      <c r="J172" s="41">
        <f t="shared" si="27"/>
        <v>5108400</v>
      </c>
      <c r="K172" s="40">
        <f t="shared" si="5"/>
        <v>4303440</v>
      </c>
      <c r="L172" s="40">
        <f t="shared" si="1"/>
        <v>5990760</v>
      </c>
      <c r="M172" s="40">
        <f t="shared" si="2"/>
        <v>4099600</v>
      </c>
      <c r="N172" s="43">
        <f t="shared" si="28"/>
        <v>18888080</v>
      </c>
      <c r="O172" s="43">
        <f t="shared" si="29"/>
        <v>7930900</v>
      </c>
      <c r="P172" s="44">
        <f t="shared" si="30"/>
        <v>21788000</v>
      </c>
      <c r="Q172" s="51">
        <f t="shared" si="9"/>
        <v>20983040</v>
      </c>
      <c r="R172" s="52">
        <f t="shared" si="10"/>
        <v>22670360</v>
      </c>
      <c r="S172" s="47">
        <f t="shared" si="31"/>
        <v>24293180</v>
      </c>
      <c r="T172" s="48">
        <f t="shared" si="32"/>
        <v>20510900</v>
      </c>
      <c r="U172" s="49">
        <f t="shared" si="33"/>
        <v>9553720</v>
      </c>
      <c r="V172" s="44">
        <f t="shared" si="34"/>
        <v>23410820</v>
      </c>
      <c r="W172" s="50">
        <f t="shared" si="35"/>
        <v>22605860</v>
      </c>
    </row>
    <row r="173" spans="1:23" ht="15.75" customHeight="1" thickBot="1">
      <c r="A173" s="3">
        <v>166</v>
      </c>
      <c r="B173" s="4" t="s">
        <v>329</v>
      </c>
      <c r="C173" s="32" t="s">
        <v>330</v>
      </c>
      <c r="D173" s="39">
        <v>15.1</v>
      </c>
      <c r="E173" s="39">
        <v>5.16</v>
      </c>
      <c r="F173" s="39">
        <v>7.4</v>
      </c>
      <c r="G173" s="40">
        <f t="shared" si="3"/>
        <v>9497900</v>
      </c>
      <c r="H173" s="40">
        <f t="shared" si="36"/>
        <v>1622820</v>
      </c>
      <c r="I173" s="40">
        <f t="shared" si="0"/>
        <v>2208480</v>
      </c>
      <c r="J173" s="41">
        <f t="shared" si="27"/>
        <v>5108400</v>
      </c>
      <c r="K173" s="40">
        <f t="shared" si="5"/>
        <v>4303440</v>
      </c>
      <c r="L173" s="40">
        <f t="shared" si="1"/>
        <v>5990760</v>
      </c>
      <c r="M173" s="40">
        <f t="shared" si="2"/>
        <v>4099600</v>
      </c>
      <c r="N173" s="43">
        <f t="shared" si="28"/>
        <v>15805980</v>
      </c>
      <c r="O173" s="43">
        <f t="shared" si="29"/>
        <v>7930900</v>
      </c>
      <c r="P173" s="44">
        <f t="shared" si="30"/>
        <v>18705900</v>
      </c>
      <c r="Q173" s="51">
        <f t="shared" si="9"/>
        <v>17900940</v>
      </c>
      <c r="R173" s="52">
        <f t="shared" si="10"/>
        <v>19588260</v>
      </c>
      <c r="S173" s="47">
        <f t="shared" si="31"/>
        <v>21211080</v>
      </c>
      <c r="T173" s="48">
        <f t="shared" si="32"/>
        <v>17428800</v>
      </c>
      <c r="U173" s="49">
        <f t="shared" si="33"/>
        <v>9553720</v>
      </c>
      <c r="V173" s="44">
        <f t="shared" si="34"/>
        <v>20328720</v>
      </c>
      <c r="W173" s="50">
        <f t="shared" si="35"/>
        <v>19523760</v>
      </c>
    </row>
    <row r="174" spans="1:23" ht="15.75" customHeight="1" thickBot="1">
      <c r="A174" s="3">
        <v>167</v>
      </c>
      <c r="B174" s="4" t="s">
        <v>331</v>
      </c>
      <c r="C174" s="32" t="s">
        <v>332</v>
      </c>
      <c r="D174" s="39">
        <v>16</v>
      </c>
      <c r="E174" s="39">
        <v>9.14</v>
      </c>
      <c r="F174" s="39">
        <v>7.4</v>
      </c>
      <c r="G174" s="40">
        <f t="shared" si="3"/>
        <v>10064000</v>
      </c>
      <c r="H174" s="40">
        <f t="shared" si="36"/>
        <v>2874530</v>
      </c>
      <c r="I174" s="40">
        <f t="shared" si="0"/>
        <v>3911920.0000000005</v>
      </c>
      <c r="J174" s="41">
        <f t="shared" si="27"/>
        <v>9048600</v>
      </c>
      <c r="K174" s="40">
        <f t="shared" si="5"/>
        <v>7622760.0000000009</v>
      </c>
      <c r="L174" s="40">
        <f t="shared" si="1"/>
        <v>10611540</v>
      </c>
      <c r="M174" s="40">
        <f t="shared" si="2"/>
        <v>4099600</v>
      </c>
      <c r="N174" s="43">
        <f t="shared" si="28"/>
        <v>18075520</v>
      </c>
      <c r="O174" s="43">
        <f t="shared" si="29"/>
        <v>10886050</v>
      </c>
      <c r="P174" s="44">
        <f t="shared" si="30"/>
        <v>23212200</v>
      </c>
      <c r="Q174" s="51">
        <f t="shared" si="9"/>
        <v>21786360</v>
      </c>
      <c r="R174" s="52">
        <f t="shared" si="10"/>
        <v>24775140</v>
      </c>
      <c r="S174" s="47">
        <f t="shared" si="31"/>
        <v>27649670</v>
      </c>
      <c r="T174" s="48">
        <f t="shared" si="32"/>
        <v>20950050</v>
      </c>
      <c r="U174" s="49">
        <f t="shared" si="33"/>
        <v>13760580</v>
      </c>
      <c r="V174" s="44">
        <f t="shared" si="34"/>
        <v>26086730</v>
      </c>
      <c r="W174" s="50">
        <f t="shared" si="35"/>
        <v>24660890</v>
      </c>
    </row>
    <row r="175" spans="1:23" ht="15.75" customHeight="1" thickBot="1">
      <c r="A175" s="3">
        <v>168</v>
      </c>
      <c r="B175" s="4" t="s">
        <v>333</v>
      </c>
      <c r="C175" s="32" t="s">
        <v>525</v>
      </c>
      <c r="D175" s="39">
        <v>16</v>
      </c>
      <c r="E175" s="39">
        <v>10.19</v>
      </c>
      <c r="F175" s="39">
        <v>7.4</v>
      </c>
      <c r="G175" s="40">
        <f t="shared" si="3"/>
        <v>10064000</v>
      </c>
      <c r="H175" s="40">
        <f t="shared" si="36"/>
        <v>3204755</v>
      </c>
      <c r="I175" s="40">
        <f t="shared" si="0"/>
        <v>4361320</v>
      </c>
      <c r="J175" s="41">
        <f t="shared" si="27"/>
        <v>10088100</v>
      </c>
      <c r="K175" s="40">
        <f t="shared" si="5"/>
        <v>8498460</v>
      </c>
      <c r="L175" s="40">
        <f t="shared" si="1"/>
        <v>11830590</v>
      </c>
      <c r="M175" s="40">
        <f t="shared" si="2"/>
        <v>4099600</v>
      </c>
      <c r="N175" s="43">
        <f t="shared" si="28"/>
        <v>18524920</v>
      </c>
      <c r="O175" s="43">
        <f t="shared" si="29"/>
        <v>11665675</v>
      </c>
      <c r="P175" s="44">
        <f t="shared" si="30"/>
        <v>24251700</v>
      </c>
      <c r="Q175" s="51">
        <f t="shared" si="9"/>
        <v>22662060</v>
      </c>
      <c r="R175" s="52">
        <f t="shared" si="10"/>
        <v>25994190</v>
      </c>
      <c r="S175" s="47">
        <f t="shared" si="31"/>
        <v>29198945</v>
      </c>
      <c r="T175" s="48">
        <f t="shared" si="32"/>
        <v>21729675</v>
      </c>
      <c r="U175" s="49">
        <f t="shared" si="33"/>
        <v>14870430</v>
      </c>
      <c r="V175" s="44">
        <f t="shared" si="34"/>
        <v>27456455</v>
      </c>
      <c r="W175" s="50">
        <f t="shared" si="35"/>
        <v>25866815</v>
      </c>
    </row>
    <row r="176" spans="1:23" ht="15.75" customHeight="1" thickBot="1">
      <c r="A176" s="3">
        <v>169</v>
      </c>
      <c r="B176" s="4" t="s">
        <v>334</v>
      </c>
      <c r="C176" s="32" t="s">
        <v>526</v>
      </c>
      <c r="D176" s="39">
        <v>20</v>
      </c>
      <c r="E176" s="39">
        <v>9.6999999999999993</v>
      </c>
      <c r="F176" s="39">
        <v>7.4</v>
      </c>
      <c r="G176" s="40">
        <f t="shared" si="3"/>
        <v>12580000</v>
      </c>
      <c r="H176" s="40">
        <f t="shared" si="36"/>
        <v>3050650</v>
      </c>
      <c r="I176" s="40">
        <f t="shared" si="0"/>
        <v>4151599.9999999995</v>
      </c>
      <c r="J176" s="41">
        <f t="shared" si="27"/>
        <v>9603000</v>
      </c>
      <c r="K176" s="40">
        <f t="shared" si="5"/>
        <v>8089799.9999999991</v>
      </c>
      <c r="L176" s="40">
        <f t="shared" si="1"/>
        <v>11261700</v>
      </c>
      <c r="M176" s="40">
        <f t="shared" si="2"/>
        <v>4099600</v>
      </c>
      <c r="N176" s="43">
        <f t="shared" si="28"/>
        <v>20831200</v>
      </c>
      <c r="O176" s="43">
        <f t="shared" si="29"/>
        <v>11301850</v>
      </c>
      <c r="P176" s="44">
        <f t="shared" si="30"/>
        <v>26282600</v>
      </c>
      <c r="Q176" s="51">
        <f t="shared" si="9"/>
        <v>24769400</v>
      </c>
      <c r="R176" s="52">
        <f t="shared" si="10"/>
        <v>27941300</v>
      </c>
      <c r="S176" s="47">
        <f t="shared" si="31"/>
        <v>30991950</v>
      </c>
      <c r="T176" s="48">
        <f t="shared" si="32"/>
        <v>23881850</v>
      </c>
      <c r="U176" s="49">
        <f t="shared" si="33"/>
        <v>14352500</v>
      </c>
      <c r="V176" s="44">
        <f t="shared" si="34"/>
        <v>29333250</v>
      </c>
      <c r="W176" s="50">
        <f t="shared" si="35"/>
        <v>27820050</v>
      </c>
    </row>
    <row r="177" spans="1:23" ht="15.75" customHeight="1" thickBot="1">
      <c r="A177" s="3">
        <v>170</v>
      </c>
      <c r="B177" s="4" t="s">
        <v>335</v>
      </c>
      <c r="C177" s="32" t="s">
        <v>336</v>
      </c>
      <c r="D177" s="39">
        <v>2</v>
      </c>
      <c r="E177" s="39">
        <v>2.66</v>
      </c>
      <c r="F177" s="39">
        <v>5.81</v>
      </c>
      <c r="G177" s="40">
        <f t="shared" si="3"/>
        <v>1258000</v>
      </c>
      <c r="H177" s="40">
        <f t="shared" si="36"/>
        <v>836570</v>
      </c>
      <c r="I177" s="40">
        <f t="shared" si="0"/>
        <v>1138480</v>
      </c>
      <c r="J177" s="41">
        <f t="shared" si="27"/>
        <v>2633400</v>
      </c>
      <c r="K177" s="40">
        <f t="shared" si="5"/>
        <v>2218440</v>
      </c>
      <c r="L177" s="40">
        <f t="shared" si="1"/>
        <v>3088260</v>
      </c>
      <c r="M177" s="40">
        <f t="shared" si="2"/>
        <v>3218740</v>
      </c>
      <c r="N177" s="43">
        <f t="shared" si="28"/>
        <v>5615220</v>
      </c>
      <c r="O177" s="43">
        <f t="shared" si="29"/>
        <v>5193790</v>
      </c>
      <c r="P177" s="44">
        <f t="shared" si="30"/>
        <v>7110140</v>
      </c>
      <c r="Q177" s="51">
        <f t="shared" si="9"/>
        <v>6695180</v>
      </c>
      <c r="R177" s="52">
        <f t="shared" si="10"/>
        <v>7565000</v>
      </c>
      <c r="S177" s="47">
        <f t="shared" si="31"/>
        <v>8401570</v>
      </c>
      <c r="T177" s="48">
        <f t="shared" si="32"/>
        <v>6451790</v>
      </c>
      <c r="U177" s="49">
        <f t="shared" si="33"/>
        <v>6030360</v>
      </c>
      <c r="V177" s="44">
        <f t="shared" si="34"/>
        <v>7946710</v>
      </c>
      <c r="W177" s="50">
        <f t="shared" si="35"/>
        <v>7531750</v>
      </c>
    </row>
    <row r="178" spans="1:23" ht="15.75" customHeight="1" thickBot="1">
      <c r="A178" s="3">
        <v>171</v>
      </c>
      <c r="B178" s="4" t="s">
        <v>337</v>
      </c>
      <c r="C178" s="32" t="s">
        <v>338</v>
      </c>
      <c r="D178" s="39">
        <v>5.2</v>
      </c>
      <c r="E178" s="39">
        <v>3.89</v>
      </c>
      <c r="F178" s="39">
        <v>5.81</v>
      </c>
      <c r="G178" s="40">
        <f t="shared" si="3"/>
        <v>3270800</v>
      </c>
      <c r="H178" s="40">
        <f t="shared" si="36"/>
        <v>1223405</v>
      </c>
      <c r="I178" s="40">
        <f t="shared" si="0"/>
        <v>1664920</v>
      </c>
      <c r="J178" s="41">
        <f t="shared" si="27"/>
        <v>3851100</v>
      </c>
      <c r="K178" s="40">
        <f t="shared" si="5"/>
        <v>3244260</v>
      </c>
      <c r="L178" s="40">
        <f t="shared" si="1"/>
        <v>4516290</v>
      </c>
      <c r="M178" s="40">
        <f t="shared" si="2"/>
        <v>3218740</v>
      </c>
      <c r="N178" s="43">
        <f t="shared" si="28"/>
        <v>8154460</v>
      </c>
      <c r="O178" s="43">
        <f t="shared" si="29"/>
        <v>6107065</v>
      </c>
      <c r="P178" s="44">
        <f t="shared" si="30"/>
        <v>10340640</v>
      </c>
      <c r="Q178" s="51">
        <f t="shared" si="9"/>
        <v>9733800</v>
      </c>
      <c r="R178" s="52">
        <f t="shared" si="10"/>
        <v>11005830</v>
      </c>
      <c r="S178" s="47">
        <f t="shared" si="31"/>
        <v>12229235</v>
      </c>
      <c r="T178" s="48">
        <f t="shared" si="32"/>
        <v>9377865</v>
      </c>
      <c r="U178" s="49">
        <f t="shared" si="33"/>
        <v>7330470</v>
      </c>
      <c r="V178" s="44">
        <f t="shared" si="34"/>
        <v>11564045</v>
      </c>
      <c r="W178" s="50">
        <f t="shared" si="35"/>
        <v>10957205</v>
      </c>
    </row>
    <row r="179" spans="1:23" ht="15.75" customHeight="1" thickBot="1">
      <c r="A179" s="3">
        <v>172</v>
      </c>
      <c r="B179" s="4" t="s">
        <v>339</v>
      </c>
      <c r="C179" s="32" t="s">
        <v>340</v>
      </c>
      <c r="D179" s="39">
        <v>2</v>
      </c>
      <c r="E179" s="39">
        <v>1.85</v>
      </c>
      <c r="F179" s="39">
        <v>2.42</v>
      </c>
      <c r="G179" s="40">
        <f t="shared" si="3"/>
        <v>1258000</v>
      </c>
      <c r="H179" s="40">
        <f t="shared" si="36"/>
        <v>581825</v>
      </c>
      <c r="I179" s="40">
        <f t="shared" si="0"/>
        <v>791800</v>
      </c>
      <c r="J179" s="41">
        <f t="shared" si="27"/>
        <v>1831500</v>
      </c>
      <c r="K179" s="40">
        <f t="shared" si="5"/>
        <v>1542900</v>
      </c>
      <c r="L179" s="40">
        <f t="shared" si="1"/>
        <v>2147850</v>
      </c>
      <c r="M179" s="40">
        <f t="shared" si="2"/>
        <v>1340680</v>
      </c>
      <c r="N179" s="43">
        <f t="shared" si="28"/>
        <v>3390480</v>
      </c>
      <c r="O179" s="43">
        <f t="shared" si="29"/>
        <v>2714305</v>
      </c>
      <c r="P179" s="44">
        <f t="shared" si="30"/>
        <v>4430180</v>
      </c>
      <c r="Q179" s="51">
        <f t="shared" si="9"/>
        <v>4141580</v>
      </c>
      <c r="R179" s="52">
        <f t="shared" si="10"/>
        <v>4746530</v>
      </c>
      <c r="S179" s="47">
        <f t="shared" si="31"/>
        <v>5328355</v>
      </c>
      <c r="T179" s="48">
        <f t="shared" si="32"/>
        <v>3972305</v>
      </c>
      <c r="U179" s="49">
        <f t="shared" si="33"/>
        <v>3296130</v>
      </c>
      <c r="V179" s="44">
        <f t="shared" si="34"/>
        <v>5012005</v>
      </c>
      <c r="W179" s="50">
        <f t="shared" si="35"/>
        <v>4723405</v>
      </c>
    </row>
    <row r="180" spans="1:23" ht="15.75" customHeight="1" thickBot="1">
      <c r="A180" s="3">
        <v>173</v>
      </c>
      <c r="B180" s="4" t="s">
        <v>341</v>
      </c>
      <c r="C180" s="32" t="s">
        <v>342</v>
      </c>
      <c r="D180" s="39">
        <v>2.2000000000000002</v>
      </c>
      <c r="E180" s="39">
        <v>2.1</v>
      </c>
      <c r="F180" s="39">
        <v>1.99</v>
      </c>
      <c r="G180" s="40">
        <f t="shared" si="3"/>
        <v>1383800</v>
      </c>
      <c r="H180" s="40">
        <f t="shared" si="36"/>
        <v>660450</v>
      </c>
      <c r="I180" s="40">
        <f t="shared" si="0"/>
        <v>898800</v>
      </c>
      <c r="J180" s="41">
        <f t="shared" si="27"/>
        <v>2079000</v>
      </c>
      <c r="K180" s="40">
        <f t="shared" si="5"/>
        <v>1751400</v>
      </c>
      <c r="L180" s="40">
        <f t="shared" si="1"/>
        <v>2438100</v>
      </c>
      <c r="M180" s="40">
        <f t="shared" si="2"/>
        <v>1102460</v>
      </c>
      <c r="N180" s="43">
        <f t="shared" si="28"/>
        <v>3385060</v>
      </c>
      <c r="O180" s="43">
        <f t="shared" si="29"/>
        <v>2661710</v>
      </c>
      <c r="P180" s="44">
        <f t="shared" si="30"/>
        <v>4565260</v>
      </c>
      <c r="Q180" s="51">
        <f t="shared" si="9"/>
        <v>4237660</v>
      </c>
      <c r="R180" s="52">
        <f t="shared" si="10"/>
        <v>4924360</v>
      </c>
      <c r="S180" s="47">
        <f t="shared" si="31"/>
        <v>5584810</v>
      </c>
      <c r="T180" s="48">
        <f t="shared" si="32"/>
        <v>4045510</v>
      </c>
      <c r="U180" s="49">
        <f t="shared" si="33"/>
        <v>3322160</v>
      </c>
      <c r="V180" s="44">
        <f t="shared" si="34"/>
        <v>5225710</v>
      </c>
      <c r="W180" s="50">
        <f t="shared" si="35"/>
        <v>4898110</v>
      </c>
    </row>
    <row r="181" spans="1:23" ht="15.75" customHeight="1" thickBot="1">
      <c r="A181" s="3">
        <v>174</v>
      </c>
      <c r="B181" s="4" t="s">
        <v>343</v>
      </c>
      <c r="C181" s="32" t="s">
        <v>344</v>
      </c>
      <c r="D181" s="39">
        <v>4</v>
      </c>
      <c r="E181" s="39">
        <v>4.7300000000000004</v>
      </c>
      <c r="F181" s="39">
        <v>5.81</v>
      </c>
      <c r="G181" s="40">
        <f t="shared" si="3"/>
        <v>2516000</v>
      </c>
      <c r="H181" s="40">
        <f t="shared" si="36"/>
        <v>1487585.0000000002</v>
      </c>
      <c r="I181" s="40">
        <f t="shared" si="0"/>
        <v>2024440.0000000002</v>
      </c>
      <c r="J181" s="41">
        <f t="shared" si="27"/>
        <v>4682700</v>
      </c>
      <c r="K181" s="40">
        <f t="shared" si="5"/>
        <v>3944820.0000000005</v>
      </c>
      <c r="L181" s="40">
        <f t="shared" si="1"/>
        <v>5491530.0000000009</v>
      </c>
      <c r="M181" s="40">
        <f t="shared" si="2"/>
        <v>3218740</v>
      </c>
      <c r="N181" s="43">
        <f t="shared" si="28"/>
        <v>7759180</v>
      </c>
      <c r="O181" s="43">
        <f t="shared" si="29"/>
        <v>6730765</v>
      </c>
      <c r="P181" s="44">
        <f t="shared" si="30"/>
        <v>10417440</v>
      </c>
      <c r="Q181" s="51">
        <f t="shared" si="9"/>
        <v>9679560</v>
      </c>
      <c r="R181" s="52">
        <f t="shared" si="10"/>
        <v>11226270</v>
      </c>
      <c r="S181" s="47">
        <f t="shared" si="31"/>
        <v>12713855</v>
      </c>
      <c r="T181" s="48">
        <f t="shared" si="32"/>
        <v>9246765</v>
      </c>
      <c r="U181" s="49">
        <f t="shared" si="33"/>
        <v>8218350</v>
      </c>
      <c r="V181" s="44">
        <f t="shared" si="34"/>
        <v>11905025</v>
      </c>
      <c r="W181" s="50">
        <f t="shared" si="35"/>
        <v>11167145</v>
      </c>
    </row>
    <row r="182" spans="1:23" ht="15.75" customHeight="1" thickBot="1">
      <c r="A182" s="3">
        <v>175</v>
      </c>
      <c r="B182" s="4" t="s">
        <v>345</v>
      </c>
      <c r="C182" s="32" t="s">
        <v>346</v>
      </c>
      <c r="D182" s="39">
        <v>4.5999999999999996</v>
      </c>
      <c r="E182" s="39">
        <v>3.98</v>
      </c>
      <c r="F182" s="39">
        <v>5.81</v>
      </c>
      <c r="G182" s="40">
        <f t="shared" si="3"/>
        <v>2893400</v>
      </c>
      <c r="H182" s="40">
        <f t="shared" si="36"/>
        <v>1251710</v>
      </c>
      <c r="I182" s="40">
        <f t="shared" si="0"/>
        <v>1703440</v>
      </c>
      <c r="J182" s="41">
        <f t="shared" si="27"/>
        <v>3940200</v>
      </c>
      <c r="K182" s="40">
        <f t="shared" si="5"/>
        <v>3319320</v>
      </c>
      <c r="L182" s="40">
        <f t="shared" si="1"/>
        <v>4620780</v>
      </c>
      <c r="M182" s="40">
        <f t="shared" si="2"/>
        <v>3218740</v>
      </c>
      <c r="N182" s="43">
        <f t="shared" si="28"/>
        <v>7815580</v>
      </c>
      <c r="O182" s="43">
        <f t="shared" si="29"/>
        <v>6173890</v>
      </c>
      <c r="P182" s="44">
        <f t="shared" si="30"/>
        <v>10052340</v>
      </c>
      <c r="Q182" s="51">
        <f t="shared" si="9"/>
        <v>9431460</v>
      </c>
      <c r="R182" s="52">
        <f t="shared" si="10"/>
        <v>10732920</v>
      </c>
      <c r="S182" s="47">
        <f t="shared" si="31"/>
        <v>11984630</v>
      </c>
      <c r="T182" s="48">
        <f t="shared" si="32"/>
        <v>9067290</v>
      </c>
      <c r="U182" s="49">
        <f t="shared" si="33"/>
        <v>7425600</v>
      </c>
      <c r="V182" s="44">
        <f t="shared" si="34"/>
        <v>11304050</v>
      </c>
      <c r="W182" s="50">
        <f t="shared" si="35"/>
        <v>10683170</v>
      </c>
    </row>
    <row r="183" spans="1:23" ht="15.75" customHeight="1" thickBot="1">
      <c r="A183" s="3">
        <v>176</v>
      </c>
      <c r="B183" s="4" t="s">
        <v>347</v>
      </c>
      <c r="C183" s="32" t="s">
        <v>348</v>
      </c>
      <c r="D183" s="39">
        <v>6</v>
      </c>
      <c r="E183" s="39">
        <v>5</v>
      </c>
      <c r="F183" s="39">
        <v>5.88</v>
      </c>
      <c r="G183" s="40">
        <f t="shared" si="3"/>
        <v>3774000</v>
      </c>
      <c r="H183" s="40">
        <f t="shared" si="36"/>
        <v>1572500</v>
      </c>
      <c r="I183" s="40">
        <f t="shared" si="0"/>
        <v>2140000</v>
      </c>
      <c r="J183" s="41">
        <f t="shared" si="27"/>
        <v>4950000</v>
      </c>
      <c r="K183" s="40">
        <f t="shared" si="5"/>
        <v>4170000</v>
      </c>
      <c r="L183" s="40">
        <f t="shared" si="1"/>
        <v>5805000</v>
      </c>
      <c r="M183" s="40">
        <f t="shared" si="2"/>
        <v>3257520</v>
      </c>
      <c r="N183" s="43">
        <f t="shared" si="28"/>
        <v>9171520</v>
      </c>
      <c r="O183" s="43">
        <f t="shared" si="29"/>
        <v>6970020</v>
      </c>
      <c r="P183" s="44">
        <f t="shared" si="30"/>
        <v>11981520</v>
      </c>
      <c r="Q183" s="51">
        <f t="shared" si="9"/>
        <v>11201520</v>
      </c>
      <c r="R183" s="52">
        <f t="shared" si="10"/>
        <v>12836520</v>
      </c>
      <c r="S183" s="47">
        <f t="shared" si="31"/>
        <v>14409020</v>
      </c>
      <c r="T183" s="48">
        <f t="shared" si="32"/>
        <v>10744020</v>
      </c>
      <c r="U183" s="49">
        <f t="shared" si="33"/>
        <v>8542520</v>
      </c>
      <c r="V183" s="44">
        <f t="shared" si="34"/>
        <v>13554020</v>
      </c>
      <c r="W183" s="50">
        <f t="shared" si="35"/>
        <v>12774020</v>
      </c>
    </row>
    <row r="184" spans="1:23" ht="15.75" customHeight="1" thickBot="1">
      <c r="A184" s="3">
        <v>177</v>
      </c>
      <c r="B184" s="4" t="s">
        <v>349</v>
      </c>
      <c r="C184" s="32" t="s">
        <v>350</v>
      </c>
      <c r="D184" s="39">
        <v>7.2</v>
      </c>
      <c r="E184" s="39">
        <v>6.08</v>
      </c>
      <c r="F184" s="39">
        <v>5.88</v>
      </c>
      <c r="G184" s="40">
        <f t="shared" si="3"/>
        <v>4528800</v>
      </c>
      <c r="H184" s="40">
        <f t="shared" si="36"/>
        <v>1912160</v>
      </c>
      <c r="I184" s="40">
        <f t="shared" si="0"/>
        <v>2602240</v>
      </c>
      <c r="J184" s="41">
        <f t="shared" si="27"/>
        <v>6019200</v>
      </c>
      <c r="K184" s="40">
        <f t="shared" si="5"/>
        <v>5070720</v>
      </c>
      <c r="L184" s="40">
        <f t="shared" si="1"/>
        <v>7058880</v>
      </c>
      <c r="M184" s="40">
        <f t="shared" si="2"/>
        <v>3257520</v>
      </c>
      <c r="N184" s="43">
        <f t="shared" si="28"/>
        <v>10388560</v>
      </c>
      <c r="O184" s="43">
        <f t="shared" si="29"/>
        <v>7771920</v>
      </c>
      <c r="P184" s="44">
        <f t="shared" si="30"/>
        <v>13805520</v>
      </c>
      <c r="Q184" s="51">
        <f t="shared" si="9"/>
        <v>12857040</v>
      </c>
      <c r="R184" s="52">
        <f t="shared" si="10"/>
        <v>14845200</v>
      </c>
      <c r="S184" s="47">
        <f t="shared" si="31"/>
        <v>16757360</v>
      </c>
      <c r="T184" s="48">
        <f t="shared" si="32"/>
        <v>12300720</v>
      </c>
      <c r="U184" s="49">
        <f t="shared" si="33"/>
        <v>9684080</v>
      </c>
      <c r="V184" s="44">
        <f t="shared" si="34"/>
        <v>15717680</v>
      </c>
      <c r="W184" s="50">
        <f t="shared" si="35"/>
        <v>14769200</v>
      </c>
    </row>
    <row r="185" spans="1:23" ht="15.75" customHeight="1" thickBot="1">
      <c r="A185" s="3">
        <v>178</v>
      </c>
      <c r="B185" s="4" t="s">
        <v>351</v>
      </c>
      <c r="C185" s="32" t="s">
        <v>352</v>
      </c>
      <c r="D185" s="39">
        <v>10</v>
      </c>
      <c r="E185" s="39">
        <v>7.14</v>
      </c>
      <c r="F185" s="39">
        <v>5.88</v>
      </c>
      <c r="G185" s="40">
        <f t="shared" si="3"/>
        <v>6290000</v>
      </c>
      <c r="H185" s="40">
        <f t="shared" si="36"/>
        <v>2245530</v>
      </c>
      <c r="I185" s="40">
        <f t="shared" si="0"/>
        <v>3055920</v>
      </c>
      <c r="J185" s="41">
        <f t="shared" si="27"/>
        <v>7068600</v>
      </c>
      <c r="K185" s="40">
        <f t="shared" si="5"/>
        <v>5954760</v>
      </c>
      <c r="L185" s="40">
        <f t="shared" si="1"/>
        <v>8289540</v>
      </c>
      <c r="M185" s="40">
        <f t="shared" si="2"/>
        <v>3257520</v>
      </c>
      <c r="N185" s="43">
        <f t="shared" si="28"/>
        <v>12603440</v>
      </c>
      <c r="O185" s="43">
        <f t="shared" si="29"/>
        <v>8558970</v>
      </c>
      <c r="P185" s="44">
        <f t="shared" si="30"/>
        <v>16616120</v>
      </c>
      <c r="Q185" s="51">
        <f t="shared" si="9"/>
        <v>15502280</v>
      </c>
      <c r="R185" s="52">
        <f t="shared" si="10"/>
        <v>17837060</v>
      </c>
      <c r="S185" s="47">
        <f t="shared" si="31"/>
        <v>20082590</v>
      </c>
      <c r="T185" s="48">
        <f t="shared" si="32"/>
        <v>14848970</v>
      </c>
      <c r="U185" s="49">
        <f t="shared" si="33"/>
        <v>10804500</v>
      </c>
      <c r="V185" s="44">
        <f t="shared" si="34"/>
        <v>18861650</v>
      </c>
      <c r="W185" s="50">
        <f t="shared" si="35"/>
        <v>17747810</v>
      </c>
    </row>
    <row r="186" spans="1:23" ht="15.75" customHeight="1" thickBot="1">
      <c r="A186" s="3">
        <v>179</v>
      </c>
      <c r="B186" s="4" t="s">
        <v>353</v>
      </c>
      <c r="C186" s="32" t="s">
        <v>354</v>
      </c>
      <c r="D186" s="39">
        <v>4</v>
      </c>
      <c r="E186" s="39">
        <v>4.7300000000000004</v>
      </c>
      <c r="F186" s="39">
        <v>5.88</v>
      </c>
      <c r="G186" s="40">
        <f t="shared" si="3"/>
        <v>2516000</v>
      </c>
      <c r="H186" s="40">
        <f t="shared" si="36"/>
        <v>1487585.0000000002</v>
      </c>
      <c r="I186" s="40">
        <f t="shared" si="0"/>
        <v>2024440.0000000002</v>
      </c>
      <c r="J186" s="41">
        <f t="shared" si="27"/>
        <v>4682700</v>
      </c>
      <c r="K186" s="40">
        <f t="shared" si="5"/>
        <v>3944820.0000000005</v>
      </c>
      <c r="L186" s="40">
        <f t="shared" si="1"/>
        <v>5491530.0000000009</v>
      </c>
      <c r="M186" s="40">
        <f t="shared" si="2"/>
        <v>3257520</v>
      </c>
      <c r="N186" s="43">
        <f t="shared" si="28"/>
        <v>7797960</v>
      </c>
      <c r="O186" s="43">
        <f t="shared" si="29"/>
        <v>6769545</v>
      </c>
      <c r="P186" s="44">
        <f t="shared" si="30"/>
        <v>10456220</v>
      </c>
      <c r="Q186" s="51">
        <f t="shared" si="9"/>
        <v>9718340</v>
      </c>
      <c r="R186" s="52">
        <f t="shared" si="10"/>
        <v>11265050</v>
      </c>
      <c r="S186" s="47">
        <f t="shared" si="31"/>
        <v>12752635</v>
      </c>
      <c r="T186" s="48">
        <f t="shared" si="32"/>
        <v>9285545</v>
      </c>
      <c r="U186" s="49">
        <f t="shared" si="33"/>
        <v>8257130</v>
      </c>
      <c r="V186" s="44">
        <f t="shared" si="34"/>
        <v>11943805</v>
      </c>
      <c r="W186" s="50">
        <f t="shared" si="35"/>
        <v>11205925</v>
      </c>
    </row>
    <row r="187" spans="1:23" ht="15.75" customHeight="1" thickBot="1">
      <c r="A187" s="3">
        <v>180</v>
      </c>
      <c r="B187" s="4" t="s">
        <v>355</v>
      </c>
      <c r="C187" s="32" t="s">
        <v>356</v>
      </c>
      <c r="D187" s="39">
        <v>12</v>
      </c>
      <c r="E187" s="39">
        <v>5.65</v>
      </c>
      <c r="F187" s="39">
        <v>5.88</v>
      </c>
      <c r="G187" s="40">
        <f t="shared" si="3"/>
        <v>7548000</v>
      </c>
      <c r="H187" s="40">
        <f t="shared" si="36"/>
        <v>1776925</v>
      </c>
      <c r="I187" s="40">
        <f t="shared" si="0"/>
        <v>2418200</v>
      </c>
      <c r="J187" s="41">
        <f t="shared" si="27"/>
        <v>5593500</v>
      </c>
      <c r="K187" s="40">
        <f t="shared" si="5"/>
        <v>4712100</v>
      </c>
      <c r="L187" s="40">
        <f t="shared" si="1"/>
        <v>6559650</v>
      </c>
      <c r="M187" s="40">
        <f t="shared" si="2"/>
        <v>3257520</v>
      </c>
      <c r="N187" s="43">
        <f t="shared" si="28"/>
        <v>13223720</v>
      </c>
      <c r="O187" s="43">
        <f t="shared" si="29"/>
        <v>7452645</v>
      </c>
      <c r="P187" s="44">
        <f t="shared" si="30"/>
        <v>16399020</v>
      </c>
      <c r="Q187" s="51">
        <f t="shared" si="9"/>
        <v>15517620</v>
      </c>
      <c r="R187" s="52">
        <f t="shared" si="10"/>
        <v>17365170</v>
      </c>
      <c r="S187" s="47">
        <f t="shared" si="31"/>
        <v>19142095</v>
      </c>
      <c r="T187" s="48">
        <f t="shared" si="32"/>
        <v>15000645</v>
      </c>
      <c r="U187" s="49">
        <f t="shared" si="33"/>
        <v>9229570</v>
      </c>
      <c r="V187" s="44">
        <f t="shared" si="34"/>
        <v>18175945</v>
      </c>
      <c r="W187" s="50">
        <f t="shared" si="35"/>
        <v>17294545</v>
      </c>
    </row>
    <row r="188" spans="1:23" ht="15.75" customHeight="1" thickBot="1">
      <c r="A188" s="3">
        <v>181</v>
      </c>
      <c r="B188" s="4" t="s">
        <v>357</v>
      </c>
      <c r="C188" s="32" t="s">
        <v>358</v>
      </c>
      <c r="D188" s="39">
        <v>10.5</v>
      </c>
      <c r="E188" s="39">
        <v>5</v>
      </c>
      <c r="F188" s="39">
        <v>5.88</v>
      </c>
      <c r="G188" s="40">
        <f t="shared" si="3"/>
        <v>6604500</v>
      </c>
      <c r="H188" s="40">
        <f t="shared" si="36"/>
        <v>1572500</v>
      </c>
      <c r="I188" s="40">
        <f t="shared" si="0"/>
        <v>2140000</v>
      </c>
      <c r="J188" s="41">
        <f t="shared" si="27"/>
        <v>4950000</v>
      </c>
      <c r="K188" s="40">
        <f t="shared" si="5"/>
        <v>4170000</v>
      </c>
      <c r="L188" s="40">
        <f t="shared" si="1"/>
        <v>5805000</v>
      </c>
      <c r="M188" s="40">
        <f t="shared" si="2"/>
        <v>3257520</v>
      </c>
      <c r="N188" s="43">
        <f t="shared" si="28"/>
        <v>12002020</v>
      </c>
      <c r="O188" s="43">
        <f t="shared" si="29"/>
        <v>6970020</v>
      </c>
      <c r="P188" s="44">
        <f t="shared" si="30"/>
        <v>14812020</v>
      </c>
      <c r="Q188" s="51">
        <f t="shared" si="9"/>
        <v>14032020</v>
      </c>
      <c r="R188" s="52">
        <f t="shared" si="10"/>
        <v>15667020</v>
      </c>
      <c r="S188" s="47">
        <f t="shared" si="31"/>
        <v>17239520</v>
      </c>
      <c r="T188" s="48">
        <f t="shared" si="32"/>
        <v>13574520</v>
      </c>
      <c r="U188" s="49">
        <f t="shared" si="33"/>
        <v>8542520</v>
      </c>
      <c r="V188" s="44">
        <f t="shared" si="34"/>
        <v>16384520</v>
      </c>
      <c r="W188" s="50">
        <f t="shared" si="35"/>
        <v>15604520</v>
      </c>
    </row>
    <row r="189" spans="1:23" ht="15.75" customHeight="1" thickBot="1">
      <c r="A189" s="3">
        <v>182</v>
      </c>
      <c r="B189" s="4" t="s">
        <v>359</v>
      </c>
      <c r="C189" s="32" t="s">
        <v>360</v>
      </c>
      <c r="D189" s="39">
        <v>7.2</v>
      </c>
      <c r="E189" s="39">
        <v>5.84</v>
      </c>
      <c r="F189" s="39">
        <v>5.88</v>
      </c>
      <c r="G189" s="40">
        <f t="shared" si="3"/>
        <v>4528800</v>
      </c>
      <c r="H189" s="40">
        <f t="shared" si="36"/>
        <v>1836680</v>
      </c>
      <c r="I189" s="40">
        <f t="shared" si="0"/>
        <v>2499520</v>
      </c>
      <c r="J189" s="41">
        <f t="shared" si="27"/>
        <v>5781600</v>
      </c>
      <c r="K189" s="40">
        <f t="shared" si="5"/>
        <v>4870560</v>
      </c>
      <c r="L189" s="40">
        <f t="shared" si="1"/>
        <v>6780240</v>
      </c>
      <c r="M189" s="40">
        <f t="shared" si="2"/>
        <v>3257520</v>
      </c>
      <c r="N189" s="43">
        <f t="shared" si="28"/>
        <v>10285840</v>
      </c>
      <c r="O189" s="43">
        <f t="shared" si="29"/>
        <v>7593720</v>
      </c>
      <c r="P189" s="44">
        <f t="shared" si="30"/>
        <v>13567920</v>
      </c>
      <c r="Q189" s="51">
        <f t="shared" si="9"/>
        <v>12656880</v>
      </c>
      <c r="R189" s="52">
        <f t="shared" si="10"/>
        <v>14566560</v>
      </c>
      <c r="S189" s="47">
        <f t="shared" si="31"/>
        <v>16403240</v>
      </c>
      <c r="T189" s="48">
        <f t="shared" si="32"/>
        <v>12122520</v>
      </c>
      <c r="U189" s="49">
        <f t="shared" si="33"/>
        <v>9430400</v>
      </c>
      <c r="V189" s="44">
        <f t="shared" si="34"/>
        <v>15404600</v>
      </c>
      <c r="W189" s="50">
        <f t="shared" si="35"/>
        <v>14493560</v>
      </c>
    </row>
    <row r="190" spans="1:23" ht="15.75" customHeight="1" thickBot="1">
      <c r="A190" s="3">
        <v>183</v>
      </c>
      <c r="B190" s="4" t="s">
        <v>361</v>
      </c>
      <c r="C190" s="32" t="s">
        <v>362</v>
      </c>
      <c r="D190" s="39">
        <v>6</v>
      </c>
      <c r="E190" s="39">
        <v>4.82</v>
      </c>
      <c r="F190" s="39">
        <v>5.88</v>
      </c>
      <c r="G190" s="40">
        <f t="shared" si="3"/>
        <v>3774000</v>
      </c>
      <c r="H190" s="40">
        <f t="shared" si="36"/>
        <v>1515890</v>
      </c>
      <c r="I190" s="40">
        <f t="shared" si="0"/>
        <v>2062960.0000000002</v>
      </c>
      <c r="J190" s="41">
        <f t="shared" si="27"/>
        <v>4771800</v>
      </c>
      <c r="K190" s="40">
        <f t="shared" si="5"/>
        <v>4019880.0000000005</v>
      </c>
      <c r="L190" s="40">
        <f t="shared" si="1"/>
        <v>5596020</v>
      </c>
      <c r="M190" s="40">
        <f t="shared" si="2"/>
        <v>3257520</v>
      </c>
      <c r="N190" s="43">
        <f t="shared" si="28"/>
        <v>9094480</v>
      </c>
      <c r="O190" s="43">
        <f t="shared" si="29"/>
        <v>6836370</v>
      </c>
      <c r="P190" s="44">
        <f t="shared" si="30"/>
        <v>11803320</v>
      </c>
      <c r="Q190" s="51">
        <f t="shared" si="9"/>
        <v>11051400</v>
      </c>
      <c r="R190" s="52">
        <f t="shared" si="10"/>
        <v>12627540</v>
      </c>
      <c r="S190" s="47">
        <f t="shared" si="31"/>
        <v>14143430</v>
      </c>
      <c r="T190" s="48">
        <f t="shared" si="32"/>
        <v>10610370</v>
      </c>
      <c r="U190" s="49">
        <f t="shared" si="33"/>
        <v>8352260</v>
      </c>
      <c r="V190" s="44">
        <f t="shared" si="34"/>
        <v>13319210</v>
      </c>
      <c r="W190" s="50">
        <f t="shared" si="35"/>
        <v>12567290</v>
      </c>
    </row>
    <row r="191" spans="1:23" ht="15.75" customHeight="1" thickBot="1">
      <c r="A191" s="3">
        <v>184</v>
      </c>
      <c r="B191" s="4" t="s">
        <v>363</v>
      </c>
      <c r="C191" s="32" t="s">
        <v>364</v>
      </c>
      <c r="D191" s="39">
        <v>7.6</v>
      </c>
      <c r="E191" s="39">
        <v>5.28</v>
      </c>
      <c r="F191" s="39">
        <v>5.88</v>
      </c>
      <c r="G191" s="40">
        <f t="shared" si="3"/>
        <v>4780400</v>
      </c>
      <c r="H191" s="40">
        <f t="shared" si="36"/>
        <v>1660560</v>
      </c>
      <c r="I191" s="40">
        <f t="shared" si="0"/>
        <v>2259840</v>
      </c>
      <c r="J191" s="41">
        <f t="shared" si="27"/>
        <v>5227200</v>
      </c>
      <c r="K191" s="40">
        <f t="shared" si="5"/>
        <v>4403520</v>
      </c>
      <c r="L191" s="40">
        <f t="shared" si="1"/>
        <v>6130080</v>
      </c>
      <c r="M191" s="40">
        <f t="shared" si="2"/>
        <v>3257520</v>
      </c>
      <c r="N191" s="43">
        <f t="shared" si="28"/>
        <v>10297760</v>
      </c>
      <c r="O191" s="43">
        <f t="shared" si="29"/>
        <v>7177920</v>
      </c>
      <c r="P191" s="44">
        <f t="shared" si="30"/>
        <v>13265120</v>
      </c>
      <c r="Q191" s="51">
        <f t="shared" si="9"/>
        <v>12441440</v>
      </c>
      <c r="R191" s="52">
        <f t="shared" si="10"/>
        <v>14168000</v>
      </c>
      <c r="S191" s="47">
        <f t="shared" si="31"/>
        <v>15828560</v>
      </c>
      <c r="T191" s="48">
        <f t="shared" si="32"/>
        <v>11958320</v>
      </c>
      <c r="U191" s="49">
        <f t="shared" si="33"/>
        <v>8838480</v>
      </c>
      <c r="V191" s="44">
        <f t="shared" si="34"/>
        <v>14925680</v>
      </c>
      <c r="W191" s="50">
        <f t="shared" si="35"/>
        <v>14102000</v>
      </c>
    </row>
    <row r="192" spans="1:23" ht="15.75" customHeight="1" thickBot="1">
      <c r="A192" s="3">
        <v>185</v>
      </c>
      <c r="B192" s="4" t="s">
        <v>365</v>
      </c>
      <c r="C192" s="32" t="s">
        <v>366</v>
      </c>
      <c r="D192" s="39">
        <v>5.2</v>
      </c>
      <c r="E192" s="39">
        <v>3.71</v>
      </c>
      <c r="F192" s="39">
        <v>5.88</v>
      </c>
      <c r="G192" s="40">
        <f t="shared" si="3"/>
        <v>3270800</v>
      </c>
      <c r="H192" s="40">
        <f t="shared" si="36"/>
        <v>1166795</v>
      </c>
      <c r="I192" s="40">
        <f t="shared" si="0"/>
        <v>1587880</v>
      </c>
      <c r="J192" s="41">
        <f t="shared" si="27"/>
        <v>3672900</v>
      </c>
      <c r="K192" s="40">
        <f t="shared" si="5"/>
        <v>3094140</v>
      </c>
      <c r="L192" s="40">
        <f t="shared" si="1"/>
        <v>4307310</v>
      </c>
      <c r="M192" s="40">
        <f t="shared" si="2"/>
        <v>3257520</v>
      </c>
      <c r="N192" s="43">
        <f t="shared" si="28"/>
        <v>8116200</v>
      </c>
      <c r="O192" s="43">
        <f t="shared" si="29"/>
        <v>6012195</v>
      </c>
      <c r="P192" s="44">
        <f t="shared" si="30"/>
        <v>10201220</v>
      </c>
      <c r="Q192" s="51">
        <f t="shared" si="9"/>
        <v>9622460</v>
      </c>
      <c r="R192" s="52">
        <f t="shared" si="10"/>
        <v>10835630</v>
      </c>
      <c r="S192" s="47">
        <f t="shared" si="31"/>
        <v>12002425</v>
      </c>
      <c r="T192" s="48">
        <f t="shared" si="32"/>
        <v>9282995</v>
      </c>
      <c r="U192" s="49">
        <f t="shared" si="33"/>
        <v>7178990</v>
      </c>
      <c r="V192" s="44">
        <f t="shared" si="34"/>
        <v>11368015</v>
      </c>
      <c r="W192" s="50">
        <f t="shared" si="35"/>
        <v>10789255</v>
      </c>
    </row>
    <row r="193" spans="1:23" ht="15.75" customHeight="1" thickBot="1">
      <c r="A193" s="3">
        <v>186</v>
      </c>
      <c r="B193" s="4" t="s">
        <v>367</v>
      </c>
      <c r="C193" s="32" t="s">
        <v>368</v>
      </c>
      <c r="D193" s="39">
        <v>4</v>
      </c>
      <c r="E193" s="39">
        <v>2.9</v>
      </c>
      <c r="F193" s="39">
        <v>5.88</v>
      </c>
      <c r="G193" s="40">
        <f t="shared" si="3"/>
        <v>2516000</v>
      </c>
      <c r="H193" s="40">
        <f t="shared" si="36"/>
        <v>912050</v>
      </c>
      <c r="I193" s="40">
        <f t="shared" si="0"/>
        <v>1241200</v>
      </c>
      <c r="J193" s="41">
        <f t="shared" si="27"/>
        <v>2871000</v>
      </c>
      <c r="K193" s="40">
        <f t="shared" si="5"/>
        <v>2418600</v>
      </c>
      <c r="L193" s="40">
        <f t="shared" si="1"/>
        <v>3366900</v>
      </c>
      <c r="M193" s="40">
        <f t="shared" si="2"/>
        <v>3257520</v>
      </c>
      <c r="N193" s="43">
        <f t="shared" si="28"/>
        <v>7014720</v>
      </c>
      <c r="O193" s="43">
        <f t="shared" si="29"/>
        <v>5410770</v>
      </c>
      <c r="P193" s="44">
        <f t="shared" si="30"/>
        <v>8644520</v>
      </c>
      <c r="Q193" s="51">
        <f t="shared" si="9"/>
        <v>8192120</v>
      </c>
      <c r="R193" s="52">
        <f t="shared" si="10"/>
        <v>9140420</v>
      </c>
      <c r="S193" s="47">
        <f t="shared" si="31"/>
        <v>10052470</v>
      </c>
      <c r="T193" s="48">
        <f t="shared" si="32"/>
        <v>7926770</v>
      </c>
      <c r="U193" s="49">
        <f t="shared" si="33"/>
        <v>6322820</v>
      </c>
      <c r="V193" s="44">
        <f t="shared" si="34"/>
        <v>9556570</v>
      </c>
      <c r="W193" s="50">
        <f t="shared" si="35"/>
        <v>9104170</v>
      </c>
    </row>
    <row r="194" spans="1:23" ht="15.75" customHeight="1" thickBot="1">
      <c r="A194" s="3">
        <v>187</v>
      </c>
      <c r="B194" s="4" t="s">
        <v>369</v>
      </c>
      <c r="C194" s="32" t="s">
        <v>370</v>
      </c>
      <c r="D194" s="39">
        <v>35.5</v>
      </c>
      <c r="E194" s="39">
        <v>5.56</v>
      </c>
      <c r="F194" s="39">
        <v>5.88</v>
      </c>
      <c r="G194" s="40">
        <f t="shared" si="3"/>
        <v>22329500</v>
      </c>
      <c r="H194" s="40">
        <f t="shared" si="36"/>
        <v>1748619.9999999998</v>
      </c>
      <c r="I194" s="40">
        <f t="shared" si="0"/>
        <v>2379680</v>
      </c>
      <c r="J194" s="41">
        <f t="shared" si="27"/>
        <v>5504400</v>
      </c>
      <c r="K194" s="40">
        <f t="shared" si="5"/>
        <v>4637040</v>
      </c>
      <c r="L194" s="40">
        <f t="shared" si="1"/>
        <v>6455160</v>
      </c>
      <c r="M194" s="40">
        <f t="shared" si="2"/>
        <v>3257520</v>
      </c>
      <c r="N194" s="43">
        <f t="shared" si="28"/>
        <v>27966700</v>
      </c>
      <c r="O194" s="43">
        <f t="shared" si="29"/>
        <v>7385820</v>
      </c>
      <c r="P194" s="44">
        <f t="shared" si="30"/>
        <v>31091420</v>
      </c>
      <c r="Q194" s="51">
        <f t="shared" si="9"/>
        <v>30224060</v>
      </c>
      <c r="R194" s="52">
        <f t="shared" si="10"/>
        <v>32042180</v>
      </c>
      <c r="S194" s="47">
        <f t="shared" si="31"/>
        <v>33790800</v>
      </c>
      <c r="T194" s="48">
        <f t="shared" si="32"/>
        <v>29715320</v>
      </c>
      <c r="U194" s="49">
        <f t="shared" si="33"/>
        <v>9134440</v>
      </c>
      <c r="V194" s="44">
        <f t="shared" si="34"/>
        <v>32840040</v>
      </c>
      <c r="W194" s="50">
        <f t="shared" si="35"/>
        <v>31972680</v>
      </c>
    </row>
    <row r="195" spans="1:23" ht="15.75" customHeight="1" thickBot="1">
      <c r="A195" s="3">
        <v>188</v>
      </c>
      <c r="B195" s="4" t="s">
        <v>371</v>
      </c>
      <c r="C195" s="32" t="s">
        <v>372</v>
      </c>
      <c r="D195" s="39">
        <v>4.2</v>
      </c>
      <c r="E195" s="39">
        <v>5.81</v>
      </c>
      <c r="F195" s="39">
        <v>5.88</v>
      </c>
      <c r="G195" s="40">
        <f t="shared" si="3"/>
        <v>2641800</v>
      </c>
      <c r="H195" s="40">
        <f t="shared" si="36"/>
        <v>1827244.9999999998</v>
      </c>
      <c r="I195" s="40">
        <f t="shared" si="0"/>
        <v>2486680</v>
      </c>
      <c r="J195" s="41">
        <f t="shared" si="27"/>
        <v>5751900</v>
      </c>
      <c r="K195" s="40">
        <f t="shared" si="5"/>
        <v>4845540</v>
      </c>
      <c r="L195" s="40">
        <f t="shared" si="1"/>
        <v>6745410</v>
      </c>
      <c r="M195" s="40">
        <f t="shared" si="2"/>
        <v>3257520</v>
      </c>
      <c r="N195" s="43">
        <f t="shared" si="28"/>
        <v>8386000</v>
      </c>
      <c r="O195" s="43">
        <f t="shared" si="29"/>
        <v>7571445</v>
      </c>
      <c r="P195" s="44">
        <f t="shared" si="30"/>
        <v>11651220</v>
      </c>
      <c r="Q195" s="51">
        <f t="shared" si="9"/>
        <v>10744860</v>
      </c>
      <c r="R195" s="52">
        <f t="shared" si="10"/>
        <v>12644730</v>
      </c>
      <c r="S195" s="47">
        <f t="shared" si="31"/>
        <v>14471975</v>
      </c>
      <c r="T195" s="48">
        <f t="shared" si="32"/>
        <v>10213245</v>
      </c>
      <c r="U195" s="49">
        <f t="shared" si="33"/>
        <v>9398690</v>
      </c>
      <c r="V195" s="44">
        <f t="shared" si="34"/>
        <v>13478465</v>
      </c>
      <c r="W195" s="50">
        <f t="shared" si="35"/>
        <v>12572105</v>
      </c>
    </row>
    <row r="196" spans="1:23" ht="15.75" customHeight="1" thickBot="1">
      <c r="A196" s="3">
        <v>189</v>
      </c>
      <c r="B196" s="4" t="s">
        <v>373</v>
      </c>
      <c r="C196" s="32" t="s">
        <v>374</v>
      </c>
      <c r="D196" s="39">
        <v>5.3</v>
      </c>
      <c r="E196" s="39">
        <v>4.4800000000000004</v>
      </c>
      <c r="F196" s="39">
        <v>5.88</v>
      </c>
      <c r="G196" s="40">
        <f t="shared" si="3"/>
        <v>3333700</v>
      </c>
      <c r="H196" s="40">
        <f t="shared" si="36"/>
        <v>1408960.0000000002</v>
      </c>
      <c r="I196" s="40">
        <f t="shared" si="0"/>
        <v>1917440.0000000002</v>
      </c>
      <c r="J196" s="41">
        <f t="shared" si="27"/>
        <v>4435200</v>
      </c>
      <c r="K196" s="40">
        <f t="shared" si="5"/>
        <v>3736320.0000000005</v>
      </c>
      <c r="L196" s="40">
        <f t="shared" si="1"/>
        <v>5201280.0000000009</v>
      </c>
      <c r="M196" s="40">
        <f t="shared" si="2"/>
        <v>3257520</v>
      </c>
      <c r="N196" s="43">
        <f t="shared" si="28"/>
        <v>8508660</v>
      </c>
      <c r="O196" s="43">
        <f t="shared" si="29"/>
        <v>6583920</v>
      </c>
      <c r="P196" s="44">
        <f t="shared" si="30"/>
        <v>11026420</v>
      </c>
      <c r="Q196" s="51">
        <f t="shared" si="9"/>
        <v>10327540</v>
      </c>
      <c r="R196" s="52">
        <f t="shared" si="10"/>
        <v>11792500</v>
      </c>
      <c r="S196" s="47">
        <f t="shared" si="31"/>
        <v>13201460</v>
      </c>
      <c r="T196" s="48">
        <f t="shared" si="32"/>
        <v>9917620</v>
      </c>
      <c r="U196" s="49">
        <f t="shared" si="33"/>
        <v>7992880</v>
      </c>
      <c r="V196" s="44">
        <f t="shared" si="34"/>
        <v>12435380</v>
      </c>
      <c r="W196" s="50">
        <f t="shared" si="35"/>
        <v>11736500</v>
      </c>
    </row>
    <row r="197" spans="1:23" ht="15.75" customHeight="1" thickBot="1">
      <c r="A197" s="3">
        <v>190</v>
      </c>
      <c r="B197" s="4" t="s">
        <v>375</v>
      </c>
      <c r="C197" s="32" t="s">
        <v>376</v>
      </c>
      <c r="D197" s="39">
        <v>5.3</v>
      </c>
      <c r="E197" s="39">
        <v>5.22</v>
      </c>
      <c r="F197" s="39">
        <v>5.88</v>
      </c>
      <c r="G197" s="40">
        <f t="shared" si="3"/>
        <v>3333700</v>
      </c>
      <c r="H197" s="40">
        <f t="shared" si="36"/>
        <v>1641690</v>
      </c>
      <c r="I197" s="40">
        <f t="shared" si="0"/>
        <v>2234160</v>
      </c>
      <c r="J197" s="41">
        <f t="shared" si="27"/>
        <v>5167800</v>
      </c>
      <c r="K197" s="40">
        <f t="shared" si="5"/>
        <v>4353480</v>
      </c>
      <c r="L197" s="40">
        <f t="shared" si="1"/>
        <v>6060420</v>
      </c>
      <c r="M197" s="40">
        <f t="shared" si="2"/>
        <v>3257520</v>
      </c>
      <c r="N197" s="43">
        <f t="shared" si="28"/>
        <v>8825380</v>
      </c>
      <c r="O197" s="43">
        <f t="shared" si="29"/>
        <v>7133370</v>
      </c>
      <c r="P197" s="44">
        <f t="shared" si="30"/>
        <v>11759020</v>
      </c>
      <c r="Q197" s="51">
        <f t="shared" si="9"/>
        <v>10944700</v>
      </c>
      <c r="R197" s="52">
        <f t="shared" si="10"/>
        <v>12651640</v>
      </c>
      <c r="S197" s="47">
        <f t="shared" si="31"/>
        <v>14293330</v>
      </c>
      <c r="T197" s="48">
        <f t="shared" si="32"/>
        <v>10467070</v>
      </c>
      <c r="U197" s="49">
        <f t="shared" si="33"/>
        <v>8775060</v>
      </c>
      <c r="V197" s="44">
        <f t="shared" si="34"/>
        <v>13400710</v>
      </c>
      <c r="W197" s="50">
        <f t="shared" si="35"/>
        <v>12586390</v>
      </c>
    </row>
    <row r="198" spans="1:23" ht="15.75" customHeight="1" thickBot="1">
      <c r="A198" s="3">
        <v>191</v>
      </c>
      <c r="B198" s="4" t="s">
        <v>377</v>
      </c>
      <c r="C198" s="32" t="s">
        <v>378</v>
      </c>
      <c r="D198" s="39">
        <v>7.7</v>
      </c>
      <c r="E198" s="39">
        <v>4.45</v>
      </c>
      <c r="F198" s="39">
        <v>5.88</v>
      </c>
      <c r="G198" s="40">
        <f t="shared" si="3"/>
        <v>4843300</v>
      </c>
      <c r="H198" s="40">
        <f t="shared" si="36"/>
        <v>1399525</v>
      </c>
      <c r="I198" s="40">
        <f t="shared" si="0"/>
        <v>1904600</v>
      </c>
      <c r="J198" s="41">
        <f t="shared" si="27"/>
        <v>4405500</v>
      </c>
      <c r="K198" s="40">
        <f t="shared" si="5"/>
        <v>3711300</v>
      </c>
      <c r="L198" s="40">
        <f t="shared" si="1"/>
        <v>5166450</v>
      </c>
      <c r="M198" s="40">
        <f t="shared" si="2"/>
        <v>3257520</v>
      </c>
      <c r="N198" s="43">
        <f t="shared" si="28"/>
        <v>10005420</v>
      </c>
      <c r="O198" s="43">
        <f t="shared" si="29"/>
        <v>6561645</v>
      </c>
      <c r="P198" s="44">
        <f t="shared" si="30"/>
        <v>12506320</v>
      </c>
      <c r="Q198" s="51">
        <f t="shared" si="9"/>
        <v>11812120</v>
      </c>
      <c r="R198" s="52">
        <f t="shared" si="10"/>
        <v>13267270</v>
      </c>
      <c r="S198" s="47">
        <f t="shared" si="31"/>
        <v>14666795</v>
      </c>
      <c r="T198" s="48">
        <f t="shared" si="32"/>
        <v>11404945</v>
      </c>
      <c r="U198" s="49">
        <f t="shared" si="33"/>
        <v>7961170</v>
      </c>
      <c r="V198" s="44">
        <f t="shared" si="34"/>
        <v>13905845</v>
      </c>
      <c r="W198" s="50">
        <f t="shared" si="35"/>
        <v>13211645</v>
      </c>
    </row>
    <row r="199" spans="1:23" ht="15.75" customHeight="1" thickBot="1">
      <c r="A199" s="3">
        <v>192</v>
      </c>
      <c r="B199" s="4" t="s">
        <v>379</v>
      </c>
      <c r="C199" s="32" t="s">
        <v>380</v>
      </c>
      <c r="D199" s="39">
        <v>12</v>
      </c>
      <c r="E199" s="39">
        <v>4.97</v>
      </c>
      <c r="F199" s="69" t="s">
        <v>566</v>
      </c>
      <c r="G199" s="40">
        <f t="shared" si="3"/>
        <v>7548000</v>
      </c>
      <c r="H199" s="40">
        <f t="shared" si="36"/>
        <v>1563065</v>
      </c>
      <c r="I199" s="40">
        <f t="shared" si="0"/>
        <v>2127160</v>
      </c>
      <c r="J199" s="41">
        <f t="shared" si="27"/>
        <v>4920300</v>
      </c>
      <c r="K199" s="40">
        <f t="shared" si="5"/>
        <v>4144980</v>
      </c>
      <c r="L199" s="40">
        <f t="shared" si="1"/>
        <v>5770170</v>
      </c>
      <c r="M199" s="40">
        <f t="shared" ref="M199" si="37">F199*$D$6</f>
        <v>3218740</v>
      </c>
      <c r="N199" s="43">
        <f t="shared" si="28"/>
        <v>12893900</v>
      </c>
      <c r="O199" s="43">
        <f t="shared" si="29"/>
        <v>6908965</v>
      </c>
      <c r="P199" s="44">
        <f t="shared" si="30"/>
        <v>15687040</v>
      </c>
      <c r="Q199" s="51">
        <f t="shared" si="9"/>
        <v>14911720</v>
      </c>
      <c r="R199" s="52">
        <f t="shared" si="10"/>
        <v>16536910</v>
      </c>
      <c r="S199" s="47">
        <f t="shared" si="31"/>
        <v>18099975</v>
      </c>
      <c r="T199" s="48">
        <f t="shared" si="32"/>
        <v>14456965</v>
      </c>
      <c r="U199" s="49">
        <f t="shared" si="33"/>
        <v>8472030</v>
      </c>
      <c r="V199" s="44">
        <f t="shared" si="34"/>
        <v>17250105</v>
      </c>
      <c r="W199" s="50">
        <f t="shared" si="35"/>
        <v>16474785</v>
      </c>
    </row>
    <row r="200" spans="1:23" ht="15.75" customHeight="1" thickBot="1">
      <c r="A200" s="3">
        <v>193</v>
      </c>
      <c r="B200" s="4" t="s">
        <v>381</v>
      </c>
      <c r="C200" s="32" t="s">
        <v>382</v>
      </c>
      <c r="D200" s="39">
        <v>28</v>
      </c>
      <c r="E200" s="39">
        <v>6.3</v>
      </c>
      <c r="F200" s="69" t="s">
        <v>567</v>
      </c>
      <c r="G200" s="40">
        <f t="shared" si="3"/>
        <v>17612000</v>
      </c>
      <c r="H200" s="40">
        <f t="shared" si="36"/>
        <v>1981350</v>
      </c>
      <c r="I200" s="40">
        <f t="shared" si="0"/>
        <v>2696400</v>
      </c>
      <c r="J200" s="41">
        <f t="shared" si="27"/>
        <v>6237000</v>
      </c>
      <c r="K200" s="40">
        <f t="shared" si="5"/>
        <v>5254200</v>
      </c>
      <c r="L200" s="40">
        <f t="shared" si="1"/>
        <v>7314300</v>
      </c>
      <c r="M200" s="40">
        <f t="shared" ref="M200" si="38">F200*$D$6</f>
        <v>3224280</v>
      </c>
      <c r="N200" s="43">
        <f t="shared" si="28"/>
        <v>23532680</v>
      </c>
      <c r="O200" s="43">
        <f t="shared" si="29"/>
        <v>7902030</v>
      </c>
      <c r="P200" s="44">
        <f t="shared" si="30"/>
        <v>27073280</v>
      </c>
      <c r="Q200" s="51">
        <f t="shared" si="9"/>
        <v>26090480</v>
      </c>
      <c r="R200" s="52">
        <f t="shared" si="10"/>
        <v>28150580</v>
      </c>
      <c r="S200" s="47">
        <f t="shared" si="31"/>
        <v>30131930</v>
      </c>
      <c r="T200" s="48">
        <f t="shared" si="32"/>
        <v>25514030</v>
      </c>
      <c r="U200" s="49">
        <f t="shared" si="33"/>
        <v>9883380</v>
      </c>
      <c r="V200" s="44">
        <f t="shared" si="34"/>
        <v>29054630</v>
      </c>
      <c r="W200" s="50">
        <f t="shared" si="35"/>
        <v>28071830</v>
      </c>
    </row>
    <row r="201" spans="1:23" ht="15.75" customHeight="1" thickBot="1">
      <c r="A201" s="3">
        <v>194</v>
      </c>
      <c r="B201" s="4" t="s">
        <v>383</v>
      </c>
      <c r="C201" s="32" t="s">
        <v>527</v>
      </c>
      <c r="D201" s="39">
        <v>6.8</v>
      </c>
      <c r="E201" s="39">
        <v>5.47</v>
      </c>
      <c r="F201" s="39">
        <v>5.88</v>
      </c>
      <c r="G201" s="40">
        <f t="shared" si="3"/>
        <v>4277200</v>
      </c>
      <c r="H201" s="40">
        <f t="shared" si="36"/>
        <v>1720315</v>
      </c>
      <c r="I201" s="40">
        <f t="shared" si="0"/>
        <v>2341160</v>
      </c>
      <c r="J201" s="41">
        <f t="shared" ref="J201:J264" si="39">E201*$D$4</f>
        <v>5415300</v>
      </c>
      <c r="K201" s="40">
        <f t="shared" si="5"/>
        <v>4561980</v>
      </c>
      <c r="L201" s="40">
        <f t="shared" si="1"/>
        <v>6350670</v>
      </c>
      <c r="M201" s="40">
        <f t="shared" si="2"/>
        <v>3257520</v>
      </c>
      <c r="N201" s="43">
        <f t="shared" ref="N201:N264" si="40">G201+I201+M201</f>
        <v>9875880</v>
      </c>
      <c r="O201" s="43">
        <f t="shared" ref="O201:O264" si="41">H201+I201+M201</f>
        <v>7318995</v>
      </c>
      <c r="P201" s="44">
        <f t="shared" ref="P201:P264" si="42">M201+J201+G201</f>
        <v>12950020</v>
      </c>
      <c r="Q201" s="51">
        <f t="shared" si="9"/>
        <v>12096700</v>
      </c>
      <c r="R201" s="52">
        <f t="shared" si="10"/>
        <v>13885390</v>
      </c>
      <c r="S201" s="47">
        <f t="shared" ref="S201:S264" si="43">H201+R201</f>
        <v>15605705</v>
      </c>
      <c r="T201" s="48">
        <f t="shared" ref="T201:T264" si="44">H201+N201</f>
        <v>11596195</v>
      </c>
      <c r="U201" s="49">
        <f t="shared" ref="U201:U264" si="45">H201+O201</f>
        <v>9039310</v>
      </c>
      <c r="V201" s="44">
        <f t="shared" ref="V201:V264" si="46">H201+P201</f>
        <v>14670335</v>
      </c>
      <c r="W201" s="50">
        <f t="shared" ref="W201:W264" si="47">H201+Q201</f>
        <v>13817015</v>
      </c>
    </row>
    <row r="202" spans="1:23" ht="15.75" customHeight="1" thickBot="1">
      <c r="A202" s="3">
        <v>195</v>
      </c>
      <c r="B202" s="4" t="s">
        <v>384</v>
      </c>
      <c r="C202" s="32" t="s">
        <v>528</v>
      </c>
      <c r="D202" s="39">
        <v>6.7</v>
      </c>
      <c r="E202" s="39">
        <v>5.47</v>
      </c>
      <c r="F202" s="39">
        <v>5.88</v>
      </c>
      <c r="G202" s="40">
        <f t="shared" si="3"/>
        <v>4214300</v>
      </c>
      <c r="H202" s="40">
        <f t="shared" si="36"/>
        <v>1720315</v>
      </c>
      <c r="I202" s="40">
        <f t="shared" si="0"/>
        <v>2341160</v>
      </c>
      <c r="J202" s="41">
        <f t="shared" si="39"/>
        <v>5415300</v>
      </c>
      <c r="K202" s="40">
        <f t="shared" si="5"/>
        <v>4561980</v>
      </c>
      <c r="L202" s="40">
        <f t="shared" si="1"/>
        <v>6350670</v>
      </c>
      <c r="M202" s="40">
        <f t="shared" si="2"/>
        <v>3257520</v>
      </c>
      <c r="N202" s="43">
        <f t="shared" si="40"/>
        <v>9812980</v>
      </c>
      <c r="O202" s="43">
        <f t="shared" si="41"/>
        <v>7318995</v>
      </c>
      <c r="P202" s="44">
        <f t="shared" si="42"/>
        <v>12887120</v>
      </c>
      <c r="Q202" s="51">
        <f t="shared" si="9"/>
        <v>12033800</v>
      </c>
      <c r="R202" s="52">
        <f t="shared" si="10"/>
        <v>13822490</v>
      </c>
      <c r="S202" s="47">
        <f t="shared" si="43"/>
        <v>15542805</v>
      </c>
      <c r="T202" s="48">
        <f t="shared" si="44"/>
        <v>11533295</v>
      </c>
      <c r="U202" s="49">
        <f t="shared" si="45"/>
        <v>9039310</v>
      </c>
      <c r="V202" s="44">
        <f t="shared" si="46"/>
        <v>14607435</v>
      </c>
      <c r="W202" s="50">
        <f t="shared" si="47"/>
        <v>13754115</v>
      </c>
    </row>
    <row r="203" spans="1:23" ht="15.75" customHeight="1" thickBot="1">
      <c r="A203" s="3">
        <v>196</v>
      </c>
      <c r="B203" s="4" t="s">
        <v>385</v>
      </c>
      <c r="C203" s="32" t="s">
        <v>529</v>
      </c>
      <c r="D203" s="39">
        <v>9.5</v>
      </c>
      <c r="E203" s="39">
        <v>6.3</v>
      </c>
      <c r="F203" s="39">
        <v>5.88</v>
      </c>
      <c r="G203" s="40">
        <f t="shared" si="3"/>
        <v>5975500</v>
      </c>
      <c r="H203" s="40">
        <f t="shared" si="36"/>
        <v>1981350</v>
      </c>
      <c r="I203" s="40">
        <f t="shared" si="0"/>
        <v>2696400</v>
      </c>
      <c r="J203" s="41">
        <f t="shared" si="39"/>
        <v>6237000</v>
      </c>
      <c r="K203" s="40">
        <f t="shared" si="5"/>
        <v>5254200</v>
      </c>
      <c r="L203" s="40">
        <f t="shared" si="1"/>
        <v>7314300</v>
      </c>
      <c r="M203" s="40">
        <f t="shared" si="2"/>
        <v>3257520</v>
      </c>
      <c r="N203" s="43">
        <f t="shared" si="40"/>
        <v>11929420</v>
      </c>
      <c r="O203" s="43">
        <f t="shared" si="41"/>
        <v>7935270</v>
      </c>
      <c r="P203" s="44">
        <f t="shared" si="42"/>
        <v>15470020</v>
      </c>
      <c r="Q203" s="51">
        <f t="shared" si="9"/>
        <v>14487220</v>
      </c>
      <c r="R203" s="52">
        <f t="shared" si="10"/>
        <v>16547320</v>
      </c>
      <c r="S203" s="47">
        <f t="shared" si="43"/>
        <v>18528670</v>
      </c>
      <c r="T203" s="48">
        <f t="shared" si="44"/>
        <v>13910770</v>
      </c>
      <c r="U203" s="49">
        <f t="shared" si="45"/>
        <v>9916620</v>
      </c>
      <c r="V203" s="44">
        <f t="shared" si="46"/>
        <v>17451370</v>
      </c>
      <c r="W203" s="50">
        <f t="shared" si="47"/>
        <v>16468570</v>
      </c>
    </row>
    <row r="204" spans="1:23" ht="15.75" customHeight="1" thickBot="1">
      <c r="A204" s="3">
        <v>197</v>
      </c>
      <c r="B204" s="4" t="s">
        <v>386</v>
      </c>
      <c r="C204" s="32" t="s">
        <v>387</v>
      </c>
      <c r="D204" s="39">
        <v>2.7</v>
      </c>
      <c r="E204" s="39">
        <v>2.66</v>
      </c>
      <c r="F204" s="39">
        <v>1.99</v>
      </c>
      <c r="G204" s="40">
        <f t="shared" si="3"/>
        <v>1698300</v>
      </c>
      <c r="H204" s="40">
        <f t="shared" si="36"/>
        <v>836570</v>
      </c>
      <c r="I204" s="40">
        <f t="shared" si="0"/>
        <v>1138480</v>
      </c>
      <c r="J204" s="41">
        <f t="shared" si="39"/>
        <v>2633400</v>
      </c>
      <c r="K204" s="40">
        <f t="shared" si="5"/>
        <v>2218440</v>
      </c>
      <c r="L204" s="40">
        <f t="shared" si="1"/>
        <v>3088260</v>
      </c>
      <c r="M204" s="40">
        <f t="shared" si="2"/>
        <v>1102460</v>
      </c>
      <c r="N204" s="43">
        <f t="shared" si="40"/>
        <v>3939240</v>
      </c>
      <c r="O204" s="43">
        <f t="shared" si="41"/>
        <v>3077510</v>
      </c>
      <c r="P204" s="44">
        <f t="shared" si="42"/>
        <v>5434160</v>
      </c>
      <c r="Q204" s="51">
        <f t="shared" si="9"/>
        <v>5019200</v>
      </c>
      <c r="R204" s="52">
        <f t="shared" si="10"/>
        <v>5889020</v>
      </c>
      <c r="S204" s="47">
        <f t="shared" si="43"/>
        <v>6725590</v>
      </c>
      <c r="T204" s="48">
        <f t="shared" si="44"/>
        <v>4775810</v>
      </c>
      <c r="U204" s="49">
        <f t="shared" si="45"/>
        <v>3914080</v>
      </c>
      <c r="V204" s="44">
        <f t="shared" si="46"/>
        <v>6270730</v>
      </c>
      <c r="W204" s="50">
        <f t="shared" si="47"/>
        <v>5855770</v>
      </c>
    </row>
    <row r="205" spans="1:23" ht="15.75" customHeight="1" thickBot="1">
      <c r="A205" s="3">
        <v>198</v>
      </c>
      <c r="B205" s="4" t="s">
        <v>388</v>
      </c>
      <c r="C205" s="32" t="s">
        <v>389</v>
      </c>
      <c r="D205" s="39">
        <v>4.4000000000000004</v>
      </c>
      <c r="E205" s="39">
        <v>3.98</v>
      </c>
      <c r="F205" s="39">
        <v>1.99</v>
      </c>
      <c r="G205" s="40">
        <f t="shared" si="3"/>
        <v>2767600</v>
      </c>
      <c r="H205" s="40">
        <f t="shared" si="36"/>
        <v>1251710</v>
      </c>
      <c r="I205" s="40">
        <f t="shared" si="0"/>
        <v>1703440</v>
      </c>
      <c r="J205" s="41">
        <f t="shared" si="39"/>
        <v>3940200</v>
      </c>
      <c r="K205" s="40">
        <f t="shared" si="5"/>
        <v>3319320</v>
      </c>
      <c r="L205" s="40">
        <f t="shared" si="1"/>
        <v>4620780</v>
      </c>
      <c r="M205" s="40">
        <f t="shared" si="2"/>
        <v>1102460</v>
      </c>
      <c r="N205" s="43">
        <f t="shared" si="40"/>
        <v>5573500</v>
      </c>
      <c r="O205" s="43">
        <f t="shared" si="41"/>
        <v>4057610</v>
      </c>
      <c r="P205" s="44">
        <f t="shared" si="42"/>
        <v>7810260</v>
      </c>
      <c r="Q205" s="51">
        <f t="shared" si="9"/>
        <v>7189380</v>
      </c>
      <c r="R205" s="52">
        <f t="shared" si="10"/>
        <v>8490840</v>
      </c>
      <c r="S205" s="47">
        <f t="shared" si="43"/>
        <v>9742550</v>
      </c>
      <c r="T205" s="48">
        <f t="shared" si="44"/>
        <v>6825210</v>
      </c>
      <c r="U205" s="49">
        <f t="shared" si="45"/>
        <v>5309320</v>
      </c>
      <c r="V205" s="44">
        <f t="shared" si="46"/>
        <v>9061970</v>
      </c>
      <c r="W205" s="50">
        <f t="shared" si="47"/>
        <v>8441090</v>
      </c>
    </row>
    <row r="206" spans="1:23" ht="15.75" customHeight="1" thickBot="1">
      <c r="A206" s="3">
        <v>199</v>
      </c>
      <c r="B206" s="4" t="s">
        <v>390</v>
      </c>
      <c r="C206" s="32" t="s">
        <v>391</v>
      </c>
      <c r="D206" s="39">
        <v>6</v>
      </c>
      <c r="E206" s="39">
        <v>4.57</v>
      </c>
      <c r="F206" s="39">
        <v>1.99</v>
      </c>
      <c r="G206" s="40">
        <f t="shared" si="3"/>
        <v>3774000</v>
      </c>
      <c r="H206" s="40">
        <f t="shared" si="36"/>
        <v>1437265</v>
      </c>
      <c r="I206" s="40">
        <f t="shared" si="0"/>
        <v>1955960.0000000002</v>
      </c>
      <c r="J206" s="41">
        <f t="shared" si="39"/>
        <v>4524300</v>
      </c>
      <c r="K206" s="40">
        <f t="shared" si="5"/>
        <v>3811380.0000000005</v>
      </c>
      <c r="L206" s="40">
        <f t="shared" si="1"/>
        <v>5305770</v>
      </c>
      <c r="M206" s="40">
        <f t="shared" si="2"/>
        <v>1102460</v>
      </c>
      <c r="N206" s="43">
        <f t="shared" si="40"/>
        <v>6832420</v>
      </c>
      <c r="O206" s="43">
        <f t="shared" si="41"/>
        <v>4495685</v>
      </c>
      <c r="P206" s="44">
        <f t="shared" si="42"/>
        <v>9400760</v>
      </c>
      <c r="Q206" s="51">
        <f t="shared" si="9"/>
        <v>8687840</v>
      </c>
      <c r="R206" s="52">
        <f t="shared" si="10"/>
        <v>10182230</v>
      </c>
      <c r="S206" s="47">
        <f t="shared" si="43"/>
        <v>11619495</v>
      </c>
      <c r="T206" s="48">
        <f t="shared" si="44"/>
        <v>8269685</v>
      </c>
      <c r="U206" s="49">
        <f t="shared" si="45"/>
        <v>5932950</v>
      </c>
      <c r="V206" s="44">
        <f t="shared" si="46"/>
        <v>10838025</v>
      </c>
      <c r="W206" s="50">
        <f t="shared" si="47"/>
        <v>10125105</v>
      </c>
    </row>
    <row r="207" spans="1:23" ht="15.75" customHeight="1" thickBot="1">
      <c r="A207" s="3">
        <v>200</v>
      </c>
      <c r="B207" s="4" t="s">
        <v>392</v>
      </c>
      <c r="C207" s="32" t="s">
        <v>393</v>
      </c>
      <c r="D207" s="39">
        <v>9</v>
      </c>
      <c r="E207" s="39">
        <v>1.85</v>
      </c>
      <c r="F207" s="39">
        <v>2.42</v>
      </c>
      <c r="G207" s="40">
        <f t="shared" si="3"/>
        <v>5661000</v>
      </c>
      <c r="H207" s="40">
        <f t="shared" si="36"/>
        <v>581825</v>
      </c>
      <c r="I207" s="40">
        <f t="shared" si="0"/>
        <v>791800</v>
      </c>
      <c r="J207" s="41">
        <f t="shared" si="39"/>
        <v>1831500</v>
      </c>
      <c r="K207" s="40">
        <f t="shared" si="5"/>
        <v>1542900</v>
      </c>
      <c r="L207" s="40">
        <f t="shared" si="1"/>
        <v>2147850</v>
      </c>
      <c r="M207" s="40">
        <f t="shared" si="2"/>
        <v>1340680</v>
      </c>
      <c r="N207" s="43">
        <f t="shared" si="40"/>
        <v>7793480</v>
      </c>
      <c r="O207" s="43">
        <f t="shared" si="41"/>
        <v>2714305</v>
      </c>
      <c r="P207" s="44">
        <f t="shared" si="42"/>
        <v>8833180</v>
      </c>
      <c r="Q207" s="51">
        <f t="shared" si="9"/>
        <v>8544580</v>
      </c>
      <c r="R207" s="52">
        <f t="shared" si="10"/>
        <v>9149530</v>
      </c>
      <c r="S207" s="47">
        <f t="shared" si="43"/>
        <v>9731355</v>
      </c>
      <c r="T207" s="48">
        <f t="shared" si="44"/>
        <v>8375305</v>
      </c>
      <c r="U207" s="49">
        <f t="shared" si="45"/>
        <v>3296130</v>
      </c>
      <c r="V207" s="44">
        <f t="shared" si="46"/>
        <v>9415005</v>
      </c>
      <c r="W207" s="50">
        <f t="shared" si="47"/>
        <v>9126405</v>
      </c>
    </row>
    <row r="208" spans="1:23" ht="15.75" customHeight="1" thickBot="1">
      <c r="A208" s="3">
        <v>201</v>
      </c>
      <c r="B208" s="4" t="s">
        <v>394</v>
      </c>
      <c r="C208" s="32" t="s">
        <v>530</v>
      </c>
      <c r="D208" s="39">
        <v>4.2</v>
      </c>
      <c r="E208" s="39">
        <v>3.24</v>
      </c>
      <c r="F208" s="39">
        <v>2.42</v>
      </c>
      <c r="G208" s="40">
        <f t="shared" si="3"/>
        <v>2641800</v>
      </c>
      <c r="H208" s="40">
        <f t="shared" si="36"/>
        <v>1018980.0000000001</v>
      </c>
      <c r="I208" s="40">
        <f t="shared" si="0"/>
        <v>1386720</v>
      </c>
      <c r="J208" s="41">
        <f t="shared" si="39"/>
        <v>3207600</v>
      </c>
      <c r="K208" s="40">
        <f t="shared" si="5"/>
        <v>2702160</v>
      </c>
      <c r="L208" s="40">
        <f t="shared" si="1"/>
        <v>3761640.0000000005</v>
      </c>
      <c r="M208" s="40">
        <f t="shared" si="2"/>
        <v>1340680</v>
      </c>
      <c r="N208" s="43">
        <f t="shared" si="40"/>
        <v>5369200</v>
      </c>
      <c r="O208" s="43">
        <f t="shared" si="41"/>
        <v>3746380</v>
      </c>
      <c r="P208" s="44">
        <f t="shared" si="42"/>
        <v>7190080</v>
      </c>
      <c r="Q208" s="51">
        <f t="shared" si="9"/>
        <v>6684640</v>
      </c>
      <c r="R208" s="52">
        <f t="shared" si="10"/>
        <v>7744120</v>
      </c>
      <c r="S208" s="47">
        <f t="shared" si="43"/>
        <v>8763100</v>
      </c>
      <c r="T208" s="48">
        <f t="shared" si="44"/>
        <v>6388180</v>
      </c>
      <c r="U208" s="49">
        <f t="shared" si="45"/>
        <v>4765360</v>
      </c>
      <c r="V208" s="44">
        <f t="shared" si="46"/>
        <v>8209060</v>
      </c>
      <c r="W208" s="50">
        <f t="shared" si="47"/>
        <v>7703620</v>
      </c>
    </row>
    <row r="209" spans="1:23" ht="15.75" customHeight="1" thickBot="1">
      <c r="A209" s="3">
        <v>202</v>
      </c>
      <c r="B209" s="4" t="s">
        <v>395</v>
      </c>
      <c r="C209" s="32" t="s">
        <v>531</v>
      </c>
      <c r="D209" s="39">
        <v>5.4</v>
      </c>
      <c r="E209" s="39">
        <v>4.32</v>
      </c>
      <c r="F209" s="39">
        <v>2.42</v>
      </c>
      <c r="G209" s="40">
        <f t="shared" si="3"/>
        <v>3396600</v>
      </c>
      <c r="H209" s="40">
        <f t="shared" si="36"/>
        <v>1358640</v>
      </c>
      <c r="I209" s="40">
        <f t="shared" si="0"/>
        <v>1848960.0000000002</v>
      </c>
      <c r="J209" s="41">
        <f t="shared" si="39"/>
        <v>4276800</v>
      </c>
      <c r="K209" s="40">
        <f t="shared" si="5"/>
        <v>3602880.0000000005</v>
      </c>
      <c r="L209" s="40">
        <f t="shared" si="1"/>
        <v>5015520</v>
      </c>
      <c r="M209" s="40">
        <f t="shared" si="2"/>
        <v>1340680</v>
      </c>
      <c r="N209" s="43">
        <f t="shared" si="40"/>
        <v>6586240</v>
      </c>
      <c r="O209" s="43">
        <f t="shared" si="41"/>
        <v>4548280</v>
      </c>
      <c r="P209" s="44">
        <f t="shared" si="42"/>
        <v>9014080</v>
      </c>
      <c r="Q209" s="51">
        <f t="shared" si="9"/>
        <v>8340160</v>
      </c>
      <c r="R209" s="52">
        <f t="shared" si="10"/>
        <v>9752800</v>
      </c>
      <c r="S209" s="47">
        <f t="shared" si="43"/>
        <v>11111440</v>
      </c>
      <c r="T209" s="48">
        <f t="shared" si="44"/>
        <v>7944880</v>
      </c>
      <c r="U209" s="49">
        <f t="shared" si="45"/>
        <v>5906920</v>
      </c>
      <c r="V209" s="44">
        <f t="shared" si="46"/>
        <v>10372720</v>
      </c>
      <c r="W209" s="50">
        <f t="shared" si="47"/>
        <v>9698800</v>
      </c>
    </row>
    <row r="210" spans="1:23" ht="15.75" customHeight="1" thickBot="1">
      <c r="A210" s="3">
        <v>203</v>
      </c>
      <c r="B210" s="4" t="s">
        <v>396</v>
      </c>
      <c r="C210" s="32" t="s">
        <v>532</v>
      </c>
      <c r="D210" s="39">
        <v>8</v>
      </c>
      <c r="E210" s="39">
        <v>5.65</v>
      </c>
      <c r="F210" s="39">
        <v>2.42</v>
      </c>
      <c r="G210" s="40">
        <f t="shared" si="3"/>
        <v>5032000</v>
      </c>
      <c r="H210" s="40">
        <f t="shared" si="36"/>
        <v>1776925</v>
      </c>
      <c r="I210" s="40">
        <f t="shared" si="0"/>
        <v>2418200</v>
      </c>
      <c r="J210" s="41">
        <f t="shared" si="39"/>
        <v>5593500</v>
      </c>
      <c r="K210" s="40">
        <f t="shared" si="5"/>
        <v>4712100</v>
      </c>
      <c r="L210" s="40">
        <f t="shared" si="1"/>
        <v>6559650</v>
      </c>
      <c r="M210" s="40">
        <f t="shared" si="2"/>
        <v>1340680</v>
      </c>
      <c r="N210" s="43">
        <f t="shared" si="40"/>
        <v>8790880</v>
      </c>
      <c r="O210" s="43">
        <f t="shared" si="41"/>
        <v>5535805</v>
      </c>
      <c r="P210" s="44">
        <f t="shared" si="42"/>
        <v>11966180</v>
      </c>
      <c r="Q210" s="51">
        <f t="shared" si="9"/>
        <v>11084780</v>
      </c>
      <c r="R210" s="52">
        <f t="shared" si="10"/>
        <v>12932330</v>
      </c>
      <c r="S210" s="47">
        <f t="shared" si="43"/>
        <v>14709255</v>
      </c>
      <c r="T210" s="48">
        <f t="shared" si="44"/>
        <v>10567805</v>
      </c>
      <c r="U210" s="49">
        <f t="shared" si="45"/>
        <v>7312730</v>
      </c>
      <c r="V210" s="44">
        <f t="shared" si="46"/>
        <v>13743105</v>
      </c>
      <c r="W210" s="50">
        <f t="shared" si="47"/>
        <v>12861705</v>
      </c>
    </row>
    <row r="211" spans="1:23" ht="15.75" customHeight="1" thickBot="1">
      <c r="A211" s="3">
        <v>204</v>
      </c>
      <c r="B211" s="4" t="s">
        <v>397</v>
      </c>
      <c r="C211" s="32" t="s">
        <v>398</v>
      </c>
      <c r="D211" s="39">
        <v>39.200000000000003</v>
      </c>
      <c r="E211" s="39">
        <v>7.14</v>
      </c>
      <c r="F211" s="39">
        <v>5.88</v>
      </c>
      <c r="G211" s="40">
        <f t="shared" si="3"/>
        <v>24656800</v>
      </c>
      <c r="H211" s="40">
        <f t="shared" si="36"/>
        <v>2245530</v>
      </c>
      <c r="I211" s="40">
        <f t="shared" si="0"/>
        <v>3055920</v>
      </c>
      <c r="J211" s="41">
        <f t="shared" si="39"/>
        <v>7068600</v>
      </c>
      <c r="K211" s="40">
        <f t="shared" si="5"/>
        <v>5954760</v>
      </c>
      <c r="L211" s="40">
        <f t="shared" si="1"/>
        <v>8289540</v>
      </c>
      <c r="M211" s="40">
        <f t="shared" si="2"/>
        <v>3257520</v>
      </c>
      <c r="N211" s="43">
        <f t="shared" si="40"/>
        <v>30970240</v>
      </c>
      <c r="O211" s="43">
        <f t="shared" si="41"/>
        <v>8558970</v>
      </c>
      <c r="P211" s="44">
        <f t="shared" si="42"/>
        <v>34982920</v>
      </c>
      <c r="Q211" s="51">
        <f t="shared" si="9"/>
        <v>33869080</v>
      </c>
      <c r="R211" s="52">
        <f t="shared" si="10"/>
        <v>36203860</v>
      </c>
      <c r="S211" s="47">
        <f t="shared" si="43"/>
        <v>38449390</v>
      </c>
      <c r="T211" s="48">
        <f t="shared" si="44"/>
        <v>33215770</v>
      </c>
      <c r="U211" s="49">
        <f t="shared" si="45"/>
        <v>10804500</v>
      </c>
      <c r="V211" s="44">
        <f t="shared" si="46"/>
        <v>37228450</v>
      </c>
      <c r="W211" s="50">
        <f t="shared" si="47"/>
        <v>36114610</v>
      </c>
    </row>
    <row r="212" spans="1:23" ht="15.75" customHeight="1" thickBot="1">
      <c r="A212" s="3">
        <v>205</v>
      </c>
      <c r="B212" s="4" t="s">
        <v>399</v>
      </c>
      <c r="C212" s="32" t="s">
        <v>400</v>
      </c>
      <c r="D212" s="39">
        <v>32</v>
      </c>
      <c r="E212" s="39">
        <v>4.82</v>
      </c>
      <c r="F212" s="39">
        <v>5.88</v>
      </c>
      <c r="G212" s="40">
        <f t="shared" si="3"/>
        <v>20128000</v>
      </c>
      <c r="H212" s="40">
        <f t="shared" si="36"/>
        <v>1515890</v>
      </c>
      <c r="I212" s="40">
        <f t="shared" si="0"/>
        <v>2062960.0000000002</v>
      </c>
      <c r="J212" s="41">
        <f t="shared" si="39"/>
        <v>4771800</v>
      </c>
      <c r="K212" s="40">
        <f t="shared" si="5"/>
        <v>4019880.0000000005</v>
      </c>
      <c r="L212" s="40">
        <f t="shared" si="1"/>
        <v>5596020</v>
      </c>
      <c r="M212" s="40">
        <f t="shared" si="2"/>
        <v>3257520</v>
      </c>
      <c r="N212" s="43">
        <f t="shared" si="40"/>
        <v>25448480</v>
      </c>
      <c r="O212" s="43">
        <f t="shared" si="41"/>
        <v>6836370</v>
      </c>
      <c r="P212" s="44">
        <f t="shared" si="42"/>
        <v>28157320</v>
      </c>
      <c r="Q212" s="51">
        <f t="shared" si="9"/>
        <v>27405400</v>
      </c>
      <c r="R212" s="52">
        <f t="shared" si="10"/>
        <v>28981540</v>
      </c>
      <c r="S212" s="47">
        <f t="shared" si="43"/>
        <v>30497430</v>
      </c>
      <c r="T212" s="48">
        <f t="shared" si="44"/>
        <v>26964370</v>
      </c>
      <c r="U212" s="49">
        <f t="shared" si="45"/>
        <v>8352260</v>
      </c>
      <c r="V212" s="44">
        <f t="shared" si="46"/>
        <v>29673210</v>
      </c>
      <c r="W212" s="50">
        <f t="shared" si="47"/>
        <v>28921290</v>
      </c>
    </row>
    <row r="213" spans="1:23" ht="15.75" customHeight="1" thickBot="1">
      <c r="A213" s="3">
        <v>206</v>
      </c>
      <c r="B213" s="4" t="s">
        <v>401</v>
      </c>
      <c r="C213" s="32" t="s">
        <v>402</v>
      </c>
      <c r="D213" s="39">
        <v>19</v>
      </c>
      <c r="E213" s="39">
        <v>5.65</v>
      </c>
      <c r="F213" s="39">
        <v>5.88</v>
      </c>
      <c r="G213" s="40">
        <f t="shared" si="3"/>
        <v>11951000</v>
      </c>
      <c r="H213" s="40">
        <f t="shared" si="36"/>
        <v>1776925</v>
      </c>
      <c r="I213" s="40">
        <f t="shared" si="0"/>
        <v>2418200</v>
      </c>
      <c r="J213" s="41">
        <f t="shared" si="39"/>
        <v>5593500</v>
      </c>
      <c r="K213" s="40">
        <f t="shared" si="5"/>
        <v>4712100</v>
      </c>
      <c r="L213" s="40">
        <f t="shared" si="1"/>
        <v>6559650</v>
      </c>
      <c r="M213" s="40">
        <f t="shared" si="2"/>
        <v>3257520</v>
      </c>
      <c r="N213" s="43">
        <f t="shared" si="40"/>
        <v>17626720</v>
      </c>
      <c r="O213" s="43">
        <f t="shared" si="41"/>
        <v>7452645</v>
      </c>
      <c r="P213" s="44">
        <f t="shared" si="42"/>
        <v>20802020</v>
      </c>
      <c r="Q213" s="51">
        <f t="shared" si="9"/>
        <v>19920620</v>
      </c>
      <c r="R213" s="52">
        <f t="shared" si="10"/>
        <v>21768170</v>
      </c>
      <c r="S213" s="47">
        <f t="shared" si="43"/>
        <v>23545095</v>
      </c>
      <c r="T213" s="48">
        <f t="shared" si="44"/>
        <v>19403645</v>
      </c>
      <c r="U213" s="49">
        <f t="shared" si="45"/>
        <v>9229570</v>
      </c>
      <c r="V213" s="44">
        <f t="shared" si="46"/>
        <v>22578945</v>
      </c>
      <c r="W213" s="50">
        <f t="shared" si="47"/>
        <v>21697545</v>
      </c>
    </row>
    <row r="214" spans="1:23" ht="15.75" customHeight="1" thickBot="1">
      <c r="A214" s="3">
        <v>207</v>
      </c>
      <c r="B214" s="4" t="s">
        <v>403</v>
      </c>
      <c r="C214" s="32" t="s">
        <v>404</v>
      </c>
      <c r="D214" s="39">
        <v>6</v>
      </c>
      <c r="E214" s="39">
        <v>4.82</v>
      </c>
      <c r="F214" s="39">
        <v>5.81</v>
      </c>
      <c r="G214" s="40">
        <f t="shared" si="3"/>
        <v>3774000</v>
      </c>
      <c r="H214" s="40">
        <f t="shared" si="36"/>
        <v>1515890</v>
      </c>
      <c r="I214" s="40">
        <f t="shared" si="0"/>
        <v>2062960.0000000002</v>
      </c>
      <c r="J214" s="41">
        <f t="shared" si="39"/>
        <v>4771800</v>
      </c>
      <c r="K214" s="40">
        <f t="shared" si="5"/>
        <v>4019880.0000000005</v>
      </c>
      <c r="L214" s="40">
        <f t="shared" si="1"/>
        <v>5596020</v>
      </c>
      <c r="M214" s="40">
        <f t="shared" si="2"/>
        <v>3218740</v>
      </c>
      <c r="N214" s="43">
        <f t="shared" si="40"/>
        <v>9055700</v>
      </c>
      <c r="O214" s="43">
        <f t="shared" si="41"/>
        <v>6797590</v>
      </c>
      <c r="P214" s="44">
        <f t="shared" si="42"/>
        <v>11764540</v>
      </c>
      <c r="Q214" s="51">
        <f t="shared" si="9"/>
        <v>11012620</v>
      </c>
      <c r="R214" s="52">
        <f t="shared" si="10"/>
        <v>12588760</v>
      </c>
      <c r="S214" s="47">
        <f t="shared" si="43"/>
        <v>14104650</v>
      </c>
      <c r="T214" s="48">
        <f t="shared" si="44"/>
        <v>10571590</v>
      </c>
      <c r="U214" s="49">
        <f t="shared" si="45"/>
        <v>8313480</v>
      </c>
      <c r="V214" s="44">
        <f t="shared" si="46"/>
        <v>13280430</v>
      </c>
      <c r="W214" s="50">
        <f t="shared" si="47"/>
        <v>12528510</v>
      </c>
    </row>
    <row r="215" spans="1:23" ht="15.75" customHeight="1" thickBot="1">
      <c r="A215" s="3">
        <v>208</v>
      </c>
      <c r="B215" s="6" t="s">
        <v>405</v>
      </c>
      <c r="C215" s="36" t="s">
        <v>406</v>
      </c>
      <c r="D215" s="39">
        <v>8.4</v>
      </c>
      <c r="E215" s="39">
        <v>5.56</v>
      </c>
      <c r="F215" s="39">
        <v>5.81</v>
      </c>
      <c r="G215" s="53">
        <f t="shared" si="3"/>
        <v>5283600</v>
      </c>
      <c r="H215" s="40">
        <f t="shared" si="36"/>
        <v>1748619.9999999998</v>
      </c>
      <c r="I215" s="53">
        <f t="shared" si="0"/>
        <v>2379680</v>
      </c>
      <c r="J215" s="41">
        <f t="shared" si="39"/>
        <v>5504400</v>
      </c>
      <c r="K215" s="53">
        <f t="shared" si="5"/>
        <v>4637040</v>
      </c>
      <c r="L215" s="53">
        <f t="shared" si="1"/>
        <v>6455160</v>
      </c>
      <c r="M215" s="53">
        <f t="shared" si="2"/>
        <v>3218740</v>
      </c>
      <c r="N215" s="43">
        <f t="shared" si="40"/>
        <v>10882020</v>
      </c>
      <c r="O215" s="43">
        <f t="shared" si="41"/>
        <v>7347040</v>
      </c>
      <c r="P215" s="44">
        <f t="shared" si="42"/>
        <v>14006740</v>
      </c>
      <c r="Q215" s="51">
        <f t="shared" si="9"/>
        <v>13139380</v>
      </c>
      <c r="R215" s="52">
        <f t="shared" si="10"/>
        <v>14957500</v>
      </c>
      <c r="S215" s="47">
        <f t="shared" si="43"/>
        <v>16706120</v>
      </c>
      <c r="T215" s="48">
        <f t="shared" si="44"/>
        <v>12630640</v>
      </c>
      <c r="U215" s="49">
        <f t="shared" si="45"/>
        <v>9095660</v>
      </c>
      <c r="V215" s="44">
        <f t="shared" si="46"/>
        <v>15755360</v>
      </c>
      <c r="W215" s="50">
        <f t="shared" si="47"/>
        <v>14888000</v>
      </c>
    </row>
    <row r="216" spans="1:23" ht="15.75" customHeight="1" thickBot="1">
      <c r="A216" s="3">
        <v>209</v>
      </c>
      <c r="B216" s="4" t="s">
        <v>407</v>
      </c>
      <c r="C216" s="32" t="s">
        <v>408</v>
      </c>
      <c r="D216" s="39">
        <v>3.5</v>
      </c>
      <c r="E216" s="39">
        <v>1.82</v>
      </c>
      <c r="F216" s="39">
        <v>5.81</v>
      </c>
      <c r="G216" s="40">
        <f t="shared" si="3"/>
        <v>2201500</v>
      </c>
      <c r="H216" s="40">
        <f t="shared" si="36"/>
        <v>572390</v>
      </c>
      <c r="I216" s="40">
        <f t="shared" si="0"/>
        <v>778960</v>
      </c>
      <c r="J216" s="41">
        <f t="shared" si="39"/>
        <v>1801800</v>
      </c>
      <c r="K216" s="40">
        <f t="shared" si="5"/>
        <v>1517880</v>
      </c>
      <c r="L216" s="40">
        <f t="shared" si="1"/>
        <v>2113020</v>
      </c>
      <c r="M216" s="40">
        <f t="shared" si="2"/>
        <v>3218740</v>
      </c>
      <c r="N216" s="43">
        <f t="shared" si="40"/>
        <v>6199200</v>
      </c>
      <c r="O216" s="43">
        <f t="shared" si="41"/>
        <v>4570090</v>
      </c>
      <c r="P216" s="44">
        <f t="shared" si="42"/>
        <v>7222040</v>
      </c>
      <c r="Q216" s="51">
        <f t="shared" si="9"/>
        <v>6938120</v>
      </c>
      <c r="R216" s="52">
        <f t="shared" si="10"/>
        <v>7533260</v>
      </c>
      <c r="S216" s="47">
        <f t="shared" si="43"/>
        <v>8105650</v>
      </c>
      <c r="T216" s="48">
        <f t="shared" si="44"/>
        <v>6771590</v>
      </c>
      <c r="U216" s="49">
        <f t="shared" si="45"/>
        <v>5142480</v>
      </c>
      <c r="V216" s="44">
        <f t="shared" si="46"/>
        <v>7794430</v>
      </c>
      <c r="W216" s="50">
        <f t="shared" si="47"/>
        <v>7510510</v>
      </c>
    </row>
    <row r="217" spans="1:23" ht="15.75" customHeight="1" thickBot="1">
      <c r="A217" s="3">
        <v>210</v>
      </c>
      <c r="B217" s="4" t="s">
        <v>409</v>
      </c>
      <c r="C217" s="32" t="s">
        <v>410</v>
      </c>
      <c r="D217" s="39">
        <v>1.1000000000000001</v>
      </c>
      <c r="E217" s="39">
        <v>1.54</v>
      </c>
      <c r="F217" s="39">
        <v>5.81</v>
      </c>
      <c r="G217" s="40">
        <f t="shared" si="3"/>
        <v>691900</v>
      </c>
      <c r="H217" s="40">
        <f t="shared" si="36"/>
        <v>484330</v>
      </c>
      <c r="I217" s="40">
        <f t="shared" si="0"/>
        <v>659120</v>
      </c>
      <c r="J217" s="41">
        <f t="shared" si="39"/>
        <v>1524600</v>
      </c>
      <c r="K217" s="40">
        <f t="shared" si="5"/>
        <v>1284360</v>
      </c>
      <c r="L217" s="40">
        <f t="shared" si="1"/>
        <v>1787940</v>
      </c>
      <c r="M217" s="40">
        <f t="shared" si="2"/>
        <v>3218740</v>
      </c>
      <c r="N217" s="43">
        <f t="shared" si="40"/>
        <v>4569760</v>
      </c>
      <c r="O217" s="43">
        <f t="shared" si="41"/>
        <v>4362190</v>
      </c>
      <c r="P217" s="44">
        <f t="shared" si="42"/>
        <v>5435240</v>
      </c>
      <c r="Q217" s="51">
        <f t="shared" si="9"/>
        <v>5195000</v>
      </c>
      <c r="R217" s="52">
        <f t="shared" si="10"/>
        <v>5698580</v>
      </c>
      <c r="S217" s="47">
        <f t="shared" si="43"/>
        <v>6182910</v>
      </c>
      <c r="T217" s="48">
        <f t="shared" si="44"/>
        <v>5054090</v>
      </c>
      <c r="U217" s="49">
        <f t="shared" si="45"/>
        <v>4846520</v>
      </c>
      <c r="V217" s="44">
        <f t="shared" si="46"/>
        <v>5919570</v>
      </c>
      <c r="W217" s="50">
        <f t="shared" si="47"/>
        <v>5679330</v>
      </c>
    </row>
    <row r="218" spans="1:23" ht="15.75" customHeight="1" thickBot="1">
      <c r="A218" s="3">
        <v>211</v>
      </c>
      <c r="B218" s="4" t="s">
        <v>411</v>
      </c>
      <c r="C218" s="32" t="s">
        <v>412</v>
      </c>
      <c r="D218" s="39">
        <v>1.7</v>
      </c>
      <c r="E218" s="39">
        <v>1.54</v>
      </c>
      <c r="F218" s="39">
        <v>5.81</v>
      </c>
      <c r="G218" s="40">
        <f t="shared" si="3"/>
        <v>1069300</v>
      </c>
      <c r="H218" s="40">
        <f t="shared" si="36"/>
        <v>484330</v>
      </c>
      <c r="I218" s="40">
        <f t="shared" si="0"/>
        <v>659120</v>
      </c>
      <c r="J218" s="41">
        <f t="shared" si="39"/>
        <v>1524600</v>
      </c>
      <c r="K218" s="40">
        <f t="shared" si="5"/>
        <v>1284360</v>
      </c>
      <c r="L218" s="40">
        <f t="shared" si="1"/>
        <v>1787940</v>
      </c>
      <c r="M218" s="40">
        <f t="shared" si="2"/>
        <v>3218740</v>
      </c>
      <c r="N218" s="43">
        <f t="shared" si="40"/>
        <v>4947160</v>
      </c>
      <c r="O218" s="43">
        <f t="shared" si="41"/>
        <v>4362190</v>
      </c>
      <c r="P218" s="44">
        <f t="shared" si="42"/>
        <v>5812640</v>
      </c>
      <c r="Q218" s="51">
        <f t="shared" si="9"/>
        <v>5572400</v>
      </c>
      <c r="R218" s="52">
        <f t="shared" si="10"/>
        <v>6075980</v>
      </c>
      <c r="S218" s="47">
        <f t="shared" si="43"/>
        <v>6560310</v>
      </c>
      <c r="T218" s="48">
        <f t="shared" si="44"/>
        <v>5431490</v>
      </c>
      <c r="U218" s="49">
        <f t="shared" si="45"/>
        <v>4846520</v>
      </c>
      <c r="V218" s="44">
        <f t="shared" si="46"/>
        <v>6296970</v>
      </c>
      <c r="W218" s="50">
        <f t="shared" si="47"/>
        <v>6056730</v>
      </c>
    </row>
    <row r="219" spans="1:23" ht="15.75" customHeight="1" thickBot="1">
      <c r="A219" s="3">
        <v>212</v>
      </c>
      <c r="B219" s="4" t="s">
        <v>413</v>
      </c>
      <c r="C219" s="32" t="s">
        <v>414</v>
      </c>
      <c r="D219" s="39">
        <v>8.6</v>
      </c>
      <c r="E219" s="39">
        <v>3.98</v>
      </c>
      <c r="F219" s="39">
        <v>5.81</v>
      </c>
      <c r="G219" s="40">
        <f t="shared" si="3"/>
        <v>5409400</v>
      </c>
      <c r="H219" s="40">
        <f t="shared" si="36"/>
        <v>1251710</v>
      </c>
      <c r="I219" s="40">
        <f t="shared" si="0"/>
        <v>1703440</v>
      </c>
      <c r="J219" s="41">
        <f t="shared" si="39"/>
        <v>3940200</v>
      </c>
      <c r="K219" s="40">
        <f t="shared" si="5"/>
        <v>3319320</v>
      </c>
      <c r="L219" s="40">
        <f t="shared" si="1"/>
        <v>4620780</v>
      </c>
      <c r="M219" s="40">
        <f t="shared" si="2"/>
        <v>3218740</v>
      </c>
      <c r="N219" s="43">
        <f t="shared" si="40"/>
        <v>10331580</v>
      </c>
      <c r="O219" s="43">
        <f t="shared" si="41"/>
        <v>6173890</v>
      </c>
      <c r="P219" s="44">
        <f t="shared" si="42"/>
        <v>12568340</v>
      </c>
      <c r="Q219" s="51">
        <f t="shared" si="9"/>
        <v>11947460</v>
      </c>
      <c r="R219" s="52">
        <f t="shared" si="10"/>
        <v>13248920</v>
      </c>
      <c r="S219" s="47">
        <f t="shared" si="43"/>
        <v>14500630</v>
      </c>
      <c r="T219" s="48">
        <f t="shared" si="44"/>
        <v>11583290</v>
      </c>
      <c r="U219" s="49">
        <f t="shared" si="45"/>
        <v>7425600</v>
      </c>
      <c r="V219" s="44">
        <f t="shared" si="46"/>
        <v>13820050</v>
      </c>
      <c r="W219" s="50">
        <f t="shared" si="47"/>
        <v>13199170</v>
      </c>
    </row>
    <row r="220" spans="1:23" ht="15.75" customHeight="1" thickBot="1">
      <c r="A220" s="3">
        <v>213</v>
      </c>
      <c r="B220" s="4" t="s">
        <v>415</v>
      </c>
      <c r="C220" s="32" t="s">
        <v>416</v>
      </c>
      <c r="D220" s="39">
        <v>7.1</v>
      </c>
      <c r="E220" s="39">
        <v>2.3199999999999998</v>
      </c>
      <c r="F220" s="39">
        <v>5.81</v>
      </c>
      <c r="G220" s="40">
        <f t="shared" si="3"/>
        <v>4465900</v>
      </c>
      <c r="H220" s="40">
        <f t="shared" si="36"/>
        <v>729640</v>
      </c>
      <c r="I220" s="40">
        <f t="shared" si="0"/>
        <v>992959.99999999988</v>
      </c>
      <c r="J220" s="41">
        <f t="shared" si="39"/>
        <v>2296800</v>
      </c>
      <c r="K220" s="40">
        <f t="shared" si="5"/>
        <v>1934879.9999999998</v>
      </c>
      <c r="L220" s="40">
        <f t="shared" si="1"/>
        <v>2693520</v>
      </c>
      <c r="M220" s="40">
        <f t="shared" si="2"/>
        <v>3218740</v>
      </c>
      <c r="N220" s="43">
        <f t="shared" si="40"/>
        <v>8677600</v>
      </c>
      <c r="O220" s="43">
        <f t="shared" si="41"/>
        <v>4941340</v>
      </c>
      <c r="P220" s="44">
        <f t="shared" si="42"/>
        <v>9981440</v>
      </c>
      <c r="Q220" s="51">
        <f t="shared" si="9"/>
        <v>9619520</v>
      </c>
      <c r="R220" s="52">
        <f t="shared" si="10"/>
        <v>10378160</v>
      </c>
      <c r="S220" s="47">
        <f t="shared" si="43"/>
        <v>11107800</v>
      </c>
      <c r="T220" s="48">
        <f t="shared" si="44"/>
        <v>9407240</v>
      </c>
      <c r="U220" s="49">
        <f t="shared" si="45"/>
        <v>5670980</v>
      </c>
      <c r="V220" s="44">
        <f t="shared" si="46"/>
        <v>10711080</v>
      </c>
      <c r="W220" s="50">
        <f t="shared" si="47"/>
        <v>10349160</v>
      </c>
    </row>
    <row r="221" spans="1:23" ht="15.75" customHeight="1" thickBot="1">
      <c r="A221" s="3">
        <v>214</v>
      </c>
      <c r="B221" s="4" t="s">
        <v>417</v>
      </c>
      <c r="C221" s="32" t="s">
        <v>418</v>
      </c>
      <c r="D221" s="39">
        <v>5.6</v>
      </c>
      <c r="E221" s="39">
        <v>4.63</v>
      </c>
      <c r="F221" s="39">
        <v>5.81</v>
      </c>
      <c r="G221" s="40">
        <f t="shared" si="3"/>
        <v>3522400</v>
      </c>
      <c r="H221" s="40">
        <f t="shared" si="36"/>
        <v>1456135</v>
      </c>
      <c r="I221" s="40">
        <f t="shared" si="0"/>
        <v>1981640</v>
      </c>
      <c r="J221" s="41">
        <f t="shared" si="39"/>
        <v>4583700</v>
      </c>
      <c r="K221" s="40">
        <f t="shared" si="5"/>
        <v>3861420</v>
      </c>
      <c r="L221" s="40">
        <f t="shared" si="1"/>
        <v>5375430</v>
      </c>
      <c r="M221" s="40">
        <f t="shared" si="2"/>
        <v>3218740</v>
      </c>
      <c r="N221" s="43">
        <f t="shared" si="40"/>
        <v>8722780</v>
      </c>
      <c r="O221" s="43">
        <f t="shared" si="41"/>
        <v>6656515</v>
      </c>
      <c r="P221" s="44">
        <f t="shared" si="42"/>
        <v>11324840</v>
      </c>
      <c r="Q221" s="51">
        <f t="shared" si="9"/>
        <v>10602560</v>
      </c>
      <c r="R221" s="52">
        <f t="shared" si="10"/>
        <v>12116570</v>
      </c>
      <c r="S221" s="47">
        <f t="shared" si="43"/>
        <v>13572705</v>
      </c>
      <c r="T221" s="48">
        <f t="shared" si="44"/>
        <v>10178915</v>
      </c>
      <c r="U221" s="49">
        <f t="shared" si="45"/>
        <v>8112650</v>
      </c>
      <c r="V221" s="44">
        <f t="shared" si="46"/>
        <v>12780975</v>
      </c>
      <c r="W221" s="50">
        <f t="shared" si="47"/>
        <v>12058695</v>
      </c>
    </row>
    <row r="222" spans="1:23" ht="15.75" customHeight="1" thickBot="1">
      <c r="A222" s="3">
        <v>215</v>
      </c>
      <c r="B222" s="4" t="s">
        <v>419</v>
      </c>
      <c r="C222" s="32" t="s">
        <v>420</v>
      </c>
      <c r="D222" s="39">
        <v>4.0999999999999996</v>
      </c>
      <c r="E222" s="39">
        <v>5.47</v>
      </c>
      <c r="F222" s="39">
        <v>5.81</v>
      </c>
      <c r="G222" s="40">
        <f t="shared" si="3"/>
        <v>2578900</v>
      </c>
      <c r="H222" s="40">
        <f t="shared" si="36"/>
        <v>1720315</v>
      </c>
      <c r="I222" s="40">
        <f t="shared" si="0"/>
        <v>2341160</v>
      </c>
      <c r="J222" s="41">
        <f t="shared" si="39"/>
        <v>5415300</v>
      </c>
      <c r="K222" s="40">
        <f t="shared" si="5"/>
        <v>4561980</v>
      </c>
      <c r="L222" s="40">
        <f t="shared" si="1"/>
        <v>6350670</v>
      </c>
      <c r="M222" s="40">
        <f t="shared" si="2"/>
        <v>3218740</v>
      </c>
      <c r="N222" s="43">
        <f t="shared" si="40"/>
        <v>8138800</v>
      </c>
      <c r="O222" s="43">
        <f t="shared" si="41"/>
        <v>7280215</v>
      </c>
      <c r="P222" s="44">
        <f t="shared" si="42"/>
        <v>11212940</v>
      </c>
      <c r="Q222" s="51">
        <f t="shared" si="9"/>
        <v>10359620</v>
      </c>
      <c r="R222" s="52">
        <f t="shared" si="10"/>
        <v>12148310</v>
      </c>
      <c r="S222" s="47">
        <f t="shared" si="43"/>
        <v>13868625</v>
      </c>
      <c r="T222" s="48">
        <f t="shared" si="44"/>
        <v>9859115</v>
      </c>
      <c r="U222" s="49">
        <f t="shared" si="45"/>
        <v>9000530</v>
      </c>
      <c r="V222" s="44">
        <f t="shared" si="46"/>
        <v>12933255</v>
      </c>
      <c r="W222" s="50">
        <f t="shared" si="47"/>
        <v>12079935</v>
      </c>
    </row>
    <row r="223" spans="1:23" ht="15.75" customHeight="1" thickBot="1">
      <c r="A223" s="3">
        <v>216</v>
      </c>
      <c r="B223" s="4" t="s">
        <v>421</v>
      </c>
      <c r="C223" s="32" t="s">
        <v>422</v>
      </c>
      <c r="D223" s="39">
        <v>4.8</v>
      </c>
      <c r="E223" s="39">
        <v>3.15</v>
      </c>
      <c r="F223" s="39">
        <v>5.81</v>
      </c>
      <c r="G223" s="40">
        <f t="shared" si="3"/>
        <v>3019200</v>
      </c>
      <c r="H223" s="40">
        <f t="shared" si="36"/>
        <v>990675</v>
      </c>
      <c r="I223" s="40">
        <f t="shared" si="0"/>
        <v>1348200</v>
      </c>
      <c r="J223" s="41">
        <f t="shared" si="39"/>
        <v>3118500</v>
      </c>
      <c r="K223" s="40">
        <f t="shared" si="5"/>
        <v>2627100</v>
      </c>
      <c r="L223" s="40">
        <f t="shared" si="1"/>
        <v>3657150</v>
      </c>
      <c r="M223" s="40">
        <f t="shared" si="2"/>
        <v>3218740</v>
      </c>
      <c r="N223" s="43">
        <f t="shared" si="40"/>
        <v>7586140</v>
      </c>
      <c r="O223" s="43">
        <f t="shared" si="41"/>
        <v>5557615</v>
      </c>
      <c r="P223" s="44">
        <f t="shared" si="42"/>
        <v>9356440</v>
      </c>
      <c r="Q223" s="51">
        <f t="shared" si="9"/>
        <v>8865040</v>
      </c>
      <c r="R223" s="52">
        <f t="shared" si="10"/>
        <v>9895090</v>
      </c>
      <c r="S223" s="47">
        <f t="shared" si="43"/>
        <v>10885765</v>
      </c>
      <c r="T223" s="48">
        <f t="shared" si="44"/>
        <v>8576815</v>
      </c>
      <c r="U223" s="49">
        <f t="shared" si="45"/>
        <v>6548290</v>
      </c>
      <c r="V223" s="44">
        <f t="shared" si="46"/>
        <v>10347115</v>
      </c>
      <c r="W223" s="50">
        <f t="shared" si="47"/>
        <v>9855715</v>
      </c>
    </row>
    <row r="224" spans="1:23" ht="15.75" customHeight="1" thickBot="1">
      <c r="A224" s="3">
        <v>217</v>
      </c>
      <c r="B224" s="4" t="s">
        <v>423</v>
      </c>
      <c r="C224" s="32" t="s">
        <v>424</v>
      </c>
      <c r="D224" s="39">
        <v>22</v>
      </c>
      <c r="E224" s="39">
        <v>5.56</v>
      </c>
      <c r="F224" s="39">
        <v>5.81</v>
      </c>
      <c r="G224" s="40">
        <f t="shared" si="3"/>
        <v>13838000</v>
      </c>
      <c r="H224" s="40">
        <f t="shared" si="36"/>
        <v>1748619.9999999998</v>
      </c>
      <c r="I224" s="40">
        <f t="shared" si="0"/>
        <v>2379680</v>
      </c>
      <c r="J224" s="41">
        <f t="shared" si="39"/>
        <v>5504400</v>
      </c>
      <c r="K224" s="40">
        <f t="shared" si="5"/>
        <v>4637040</v>
      </c>
      <c r="L224" s="40">
        <f t="shared" si="1"/>
        <v>6455160</v>
      </c>
      <c r="M224" s="40">
        <f t="shared" si="2"/>
        <v>3218740</v>
      </c>
      <c r="N224" s="43">
        <f t="shared" si="40"/>
        <v>19436420</v>
      </c>
      <c r="O224" s="43">
        <f t="shared" si="41"/>
        <v>7347040</v>
      </c>
      <c r="P224" s="44">
        <f t="shared" si="42"/>
        <v>22561140</v>
      </c>
      <c r="Q224" s="51">
        <f t="shared" si="9"/>
        <v>21693780</v>
      </c>
      <c r="R224" s="52">
        <f t="shared" si="10"/>
        <v>23511900</v>
      </c>
      <c r="S224" s="47">
        <f t="shared" si="43"/>
        <v>25260520</v>
      </c>
      <c r="T224" s="48">
        <f t="shared" si="44"/>
        <v>21185040</v>
      </c>
      <c r="U224" s="49">
        <f t="shared" si="45"/>
        <v>9095660</v>
      </c>
      <c r="V224" s="44">
        <f t="shared" si="46"/>
        <v>24309760</v>
      </c>
      <c r="W224" s="50">
        <f t="shared" si="47"/>
        <v>23442400</v>
      </c>
    </row>
    <row r="225" spans="1:23" ht="15.75" customHeight="1" thickBot="1">
      <c r="A225" s="3">
        <v>218</v>
      </c>
      <c r="B225" s="4" t="s">
        <v>425</v>
      </c>
      <c r="C225" s="32" t="s">
        <v>426</v>
      </c>
      <c r="D225" s="39">
        <v>26</v>
      </c>
      <c r="E225" s="39">
        <v>9.8800000000000008</v>
      </c>
      <c r="F225" s="39">
        <v>5.81</v>
      </c>
      <c r="G225" s="40">
        <f t="shared" si="3"/>
        <v>16354000</v>
      </c>
      <c r="H225" s="40">
        <f t="shared" si="36"/>
        <v>3107260.0000000005</v>
      </c>
      <c r="I225" s="40">
        <f t="shared" si="0"/>
        <v>4228640</v>
      </c>
      <c r="J225" s="41">
        <f t="shared" si="39"/>
        <v>9781200</v>
      </c>
      <c r="K225" s="40">
        <f t="shared" si="5"/>
        <v>8239920.0000000009</v>
      </c>
      <c r="L225" s="40">
        <f t="shared" si="1"/>
        <v>11470680</v>
      </c>
      <c r="M225" s="40">
        <f t="shared" si="2"/>
        <v>3218740</v>
      </c>
      <c r="N225" s="43">
        <f t="shared" si="40"/>
        <v>23801380</v>
      </c>
      <c r="O225" s="43">
        <f t="shared" si="41"/>
        <v>10554640</v>
      </c>
      <c r="P225" s="44">
        <f t="shared" si="42"/>
        <v>29353940</v>
      </c>
      <c r="Q225" s="51">
        <f t="shared" si="9"/>
        <v>27812660</v>
      </c>
      <c r="R225" s="52">
        <f t="shared" si="10"/>
        <v>31043420</v>
      </c>
      <c r="S225" s="47">
        <f t="shared" si="43"/>
        <v>34150680</v>
      </c>
      <c r="T225" s="48">
        <f t="shared" si="44"/>
        <v>26908640</v>
      </c>
      <c r="U225" s="49">
        <f t="shared" si="45"/>
        <v>13661900</v>
      </c>
      <c r="V225" s="44">
        <f t="shared" si="46"/>
        <v>32461200</v>
      </c>
      <c r="W225" s="50">
        <f t="shared" si="47"/>
        <v>30919920</v>
      </c>
    </row>
    <row r="226" spans="1:23" ht="15.75" customHeight="1" thickBot="1">
      <c r="A226" s="3">
        <v>219</v>
      </c>
      <c r="B226" s="4" t="s">
        <v>427</v>
      </c>
      <c r="C226" s="32" t="s">
        <v>428</v>
      </c>
      <c r="D226" s="39">
        <v>35</v>
      </c>
      <c r="E226" s="39">
        <v>7.41</v>
      </c>
      <c r="F226" s="39">
        <v>5.81</v>
      </c>
      <c r="G226" s="40">
        <f t="shared" si="3"/>
        <v>22015000</v>
      </c>
      <c r="H226" s="40">
        <f t="shared" si="36"/>
        <v>2330445</v>
      </c>
      <c r="I226" s="40">
        <f t="shared" si="0"/>
        <v>3171480</v>
      </c>
      <c r="J226" s="41">
        <f t="shared" si="39"/>
        <v>7335900</v>
      </c>
      <c r="K226" s="40">
        <f t="shared" si="5"/>
        <v>6179940</v>
      </c>
      <c r="L226" s="40">
        <f t="shared" si="1"/>
        <v>8603010</v>
      </c>
      <c r="M226" s="40">
        <f t="shared" si="2"/>
        <v>3218740</v>
      </c>
      <c r="N226" s="43">
        <f t="shared" si="40"/>
        <v>28405220</v>
      </c>
      <c r="O226" s="43">
        <f t="shared" si="41"/>
        <v>8720665</v>
      </c>
      <c r="P226" s="44">
        <f t="shared" si="42"/>
        <v>32569640</v>
      </c>
      <c r="Q226" s="51">
        <f t="shared" si="9"/>
        <v>31413680</v>
      </c>
      <c r="R226" s="52">
        <f t="shared" si="10"/>
        <v>33836750</v>
      </c>
      <c r="S226" s="47">
        <f t="shared" si="43"/>
        <v>36167195</v>
      </c>
      <c r="T226" s="48">
        <f t="shared" si="44"/>
        <v>30735665</v>
      </c>
      <c r="U226" s="49">
        <f t="shared" si="45"/>
        <v>11051110</v>
      </c>
      <c r="V226" s="44">
        <f t="shared" si="46"/>
        <v>34900085</v>
      </c>
      <c r="W226" s="50">
        <f t="shared" si="47"/>
        <v>33744125</v>
      </c>
    </row>
    <row r="227" spans="1:23" ht="15.75" customHeight="1" thickBot="1">
      <c r="A227" s="3">
        <v>220</v>
      </c>
      <c r="B227" s="4" t="s">
        <v>429</v>
      </c>
      <c r="C227" s="32" t="s">
        <v>430</v>
      </c>
      <c r="D227" s="39">
        <v>34</v>
      </c>
      <c r="E227" s="39">
        <v>14.83</v>
      </c>
      <c r="F227" s="39">
        <v>5.81</v>
      </c>
      <c r="G227" s="40">
        <f t="shared" si="3"/>
        <v>21386000</v>
      </c>
      <c r="H227" s="40">
        <f t="shared" si="36"/>
        <v>4664035</v>
      </c>
      <c r="I227" s="40">
        <f t="shared" si="0"/>
        <v>6347240</v>
      </c>
      <c r="J227" s="41">
        <f t="shared" si="39"/>
        <v>14681700</v>
      </c>
      <c r="K227" s="40">
        <f t="shared" si="5"/>
        <v>12368220</v>
      </c>
      <c r="L227" s="40">
        <f t="shared" si="1"/>
        <v>17217630</v>
      </c>
      <c r="M227" s="40">
        <f t="shared" si="2"/>
        <v>3218740</v>
      </c>
      <c r="N227" s="43">
        <f t="shared" si="40"/>
        <v>30951980</v>
      </c>
      <c r="O227" s="43">
        <f t="shared" si="41"/>
        <v>14230015</v>
      </c>
      <c r="P227" s="44">
        <f t="shared" si="42"/>
        <v>39286440</v>
      </c>
      <c r="Q227" s="51">
        <f t="shared" si="9"/>
        <v>36972960</v>
      </c>
      <c r="R227" s="52">
        <f t="shared" si="10"/>
        <v>41822370</v>
      </c>
      <c r="S227" s="47">
        <f t="shared" si="43"/>
        <v>46486405</v>
      </c>
      <c r="T227" s="48">
        <f t="shared" si="44"/>
        <v>35616015</v>
      </c>
      <c r="U227" s="49">
        <f t="shared" si="45"/>
        <v>18894050</v>
      </c>
      <c r="V227" s="44">
        <f t="shared" si="46"/>
        <v>43950475</v>
      </c>
      <c r="W227" s="50">
        <f t="shared" si="47"/>
        <v>41636995</v>
      </c>
    </row>
    <row r="228" spans="1:23" ht="15.75" customHeight="1" thickBot="1">
      <c r="A228" s="3">
        <v>221</v>
      </c>
      <c r="B228" s="4" t="s">
        <v>431</v>
      </c>
      <c r="C228" s="32" t="s">
        <v>432</v>
      </c>
      <c r="D228" s="39">
        <v>33</v>
      </c>
      <c r="E228" s="39">
        <v>13.59</v>
      </c>
      <c r="F228" s="39">
        <v>5.81</v>
      </c>
      <c r="G228" s="40">
        <f t="shared" si="3"/>
        <v>20757000</v>
      </c>
      <c r="H228" s="40">
        <f t="shared" si="36"/>
        <v>4274055</v>
      </c>
      <c r="I228" s="40">
        <f t="shared" si="0"/>
        <v>5816520</v>
      </c>
      <c r="J228" s="41">
        <f t="shared" si="39"/>
        <v>13454100</v>
      </c>
      <c r="K228" s="40">
        <f t="shared" si="5"/>
        <v>11334060</v>
      </c>
      <c r="L228" s="40">
        <f t="shared" si="1"/>
        <v>15777990</v>
      </c>
      <c r="M228" s="40">
        <f t="shared" si="2"/>
        <v>3218740</v>
      </c>
      <c r="N228" s="43">
        <f t="shared" si="40"/>
        <v>29792260</v>
      </c>
      <c r="O228" s="43">
        <f t="shared" si="41"/>
        <v>13309315</v>
      </c>
      <c r="P228" s="44">
        <f t="shared" si="42"/>
        <v>37429840</v>
      </c>
      <c r="Q228" s="51">
        <f t="shared" si="9"/>
        <v>35309800</v>
      </c>
      <c r="R228" s="52">
        <f t="shared" si="10"/>
        <v>39753730</v>
      </c>
      <c r="S228" s="47">
        <f t="shared" si="43"/>
        <v>44027785</v>
      </c>
      <c r="T228" s="48">
        <f t="shared" si="44"/>
        <v>34066315</v>
      </c>
      <c r="U228" s="49">
        <f t="shared" si="45"/>
        <v>17583370</v>
      </c>
      <c r="V228" s="44">
        <f t="shared" si="46"/>
        <v>41703895</v>
      </c>
      <c r="W228" s="50">
        <f t="shared" si="47"/>
        <v>39583855</v>
      </c>
    </row>
    <row r="229" spans="1:23" ht="15.75" customHeight="1" thickBot="1">
      <c r="A229" s="3">
        <v>222</v>
      </c>
      <c r="B229" s="4" t="s">
        <v>433</v>
      </c>
      <c r="C229" s="32" t="s">
        <v>434</v>
      </c>
      <c r="D229" s="39">
        <v>37</v>
      </c>
      <c r="E229" s="39">
        <v>15.75</v>
      </c>
      <c r="F229" s="39">
        <v>5.81</v>
      </c>
      <c r="G229" s="40">
        <f t="shared" si="3"/>
        <v>23273000</v>
      </c>
      <c r="H229" s="40">
        <f t="shared" si="36"/>
        <v>4953375</v>
      </c>
      <c r="I229" s="40">
        <f t="shared" si="0"/>
        <v>6741000</v>
      </c>
      <c r="J229" s="41">
        <f t="shared" si="39"/>
        <v>15592500</v>
      </c>
      <c r="K229" s="40">
        <f t="shared" si="5"/>
        <v>13135500</v>
      </c>
      <c r="L229" s="40">
        <f t="shared" si="1"/>
        <v>18285750</v>
      </c>
      <c r="M229" s="40">
        <f t="shared" si="2"/>
        <v>3218740</v>
      </c>
      <c r="N229" s="43">
        <f t="shared" si="40"/>
        <v>33232740</v>
      </c>
      <c r="O229" s="43">
        <f t="shared" si="41"/>
        <v>14913115</v>
      </c>
      <c r="P229" s="44">
        <f t="shared" si="42"/>
        <v>42084240</v>
      </c>
      <c r="Q229" s="51">
        <f t="shared" si="9"/>
        <v>39627240</v>
      </c>
      <c r="R229" s="52">
        <f t="shared" si="10"/>
        <v>44777490</v>
      </c>
      <c r="S229" s="47">
        <f t="shared" si="43"/>
        <v>49730865</v>
      </c>
      <c r="T229" s="48">
        <f t="shared" si="44"/>
        <v>38186115</v>
      </c>
      <c r="U229" s="49">
        <f t="shared" si="45"/>
        <v>19866490</v>
      </c>
      <c r="V229" s="44">
        <f t="shared" si="46"/>
        <v>47037615</v>
      </c>
      <c r="W229" s="50">
        <f t="shared" si="47"/>
        <v>44580615</v>
      </c>
    </row>
    <row r="230" spans="1:23" ht="15.75" customHeight="1" thickBot="1">
      <c r="A230" s="3">
        <v>223</v>
      </c>
      <c r="B230" s="4" t="s">
        <v>435</v>
      </c>
      <c r="C230" s="32" t="s">
        <v>436</v>
      </c>
      <c r="D230" s="39">
        <v>109</v>
      </c>
      <c r="E230" s="39">
        <v>46.95</v>
      </c>
      <c r="F230" s="39">
        <v>5.81</v>
      </c>
      <c r="G230" s="40">
        <f t="shared" si="3"/>
        <v>68561000</v>
      </c>
      <c r="H230" s="40">
        <f t="shared" si="36"/>
        <v>14765775</v>
      </c>
      <c r="I230" s="40">
        <f t="shared" si="0"/>
        <v>20094600</v>
      </c>
      <c r="J230" s="41">
        <f t="shared" si="39"/>
        <v>46480500</v>
      </c>
      <c r="K230" s="40">
        <f t="shared" si="5"/>
        <v>39156300</v>
      </c>
      <c r="L230" s="40">
        <f t="shared" si="1"/>
        <v>54508950</v>
      </c>
      <c r="M230" s="40">
        <f t="shared" si="2"/>
        <v>3218740</v>
      </c>
      <c r="N230" s="43">
        <f t="shared" si="40"/>
        <v>91874340</v>
      </c>
      <c r="O230" s="43">
        <f t="shared" si="41"/>
        <v>38079115</v>
      </c>
      <c r="P230" s="44">
        <f t="shared" si="42"/>
        <v>118260240</v>
      </c>
      <c r="Q230" s="51">
        <f t="shared" si="9"/>
        <v>110936040</v>
      </c>
      <c r="R230" s="52">
        <f t="shared" si="10"/>
        <v>126288690</v>
      </c>
      <c r="S230" s="47">
        <f t="shared" si="43"/>
        <v>141054465</v>
      </c>
      <c r="T230" s="48">
        <f t="shared" si="44"/>
        <v>106640115</v>
      </c>
      <c r="U230" s="49">
        <f t="shared" si="45"/>
        <v>52844890</v>
      </c>
      <c r="V230" s="44">
        <f t="shared" si="46"/>
        <v>133026015</v>
      </c>
      <c r="W230" s="50">
        <f t="shared" si="47"/>
        <v>125701815</v>
      </c>
    </row>
    <row r="231" spans="1:23" ht="15.75" customHeight="1" thickBot="1">
      <c r="A231" s="3">
        <v>224</v>
      </c>
      <c r="B231" s="4" t="s">
        <v>437</v>
      </c>
      <c r="C231" s="32" t="s">
        <v>438</v>
      </c>
      <c r="D231" s="39">
        <v>91</v>
      </c>
      <c r="E231" s="39">
        <v>22.24</v>
      </c>
      <c r="F231" s="39">
        <v>5.81</v>
      </c>
      <c r="G231" s="40">
        <f t="shared" si="3"/>
        <v>57239000</v>
      </c>
      <c r="H231" s="40">
        <f t="shared" si="36"/>
        <v>6994479.9999999991</v>
      </c>
      <c r="I231" s="40">
        <f t="shared" si="0"/>
        <v>9518720</v>
      </c>
      <c r="J231" s="41">
        <f t="shared" si="39"/>
        <v>22017600</v>
      </c>
      <c r="K231" s="40">
        <f t="shared" si="5"/>
        <v>18548160</v>
      </c>
      <c r="L231" s="40">
        <f t="shared" si="1"/>
        <v>25820640</v>
      </c>
      <c r="M231" s="40">
        <f t="shared" si="2"/>
        <v>3218740</v>
      </c>
      <c r="N231" s="43">
        <f t="shared" si="40"/>
        <v>69976460</v>
      </c>
      <c r="O231" s="43">
        <f t="shared" si="41"/>
        <v>19731940</v>
      </c>
      <c r="P231" s="44">
        <f t="shared" si="42"/>
        <v>82475340</v>
      </c>
      <c r="Q231" s="51">
        <f t="shared" si="9"/>
        <v>79005900</v>
      </c>
      <c r="R231" s="52">
        <f t="shared" si="10"/>
        <v>86278380</v>
      </c>
      <c r="S231" s="47">
        <f t="shared" si="43"/>
        <v>93272860</v>
      </c>
      <c r="T231" s="48">
        <f t="shared" si="44"/>
        <v>76970940</v>
      </c>
      <c r="U231" s="49">
        <f t="shared" si="45"/>
        <v>26726420</v>
      </c>
      <c r="V231" s="44">
        <f t="shared" si="46"/>
        <v>89469820</v>
      </c>
      <c r="W231" s="50">
        <f t="shared" si="47"/>
        <v>86000380</v>
      </c>
    </row>
    <row r="232" spans="1:23" ht="15.75" customHeight="1" thickBot="1">
      <c r="A232" s="3">
        <v>225</v>
      </c>
      <c r="B232" s="4" t="s">
        <v>439</v>
      </c>
      <c r="C232" s="32" t="s">
        <v>440</v>
      </c>
      <c r="D232" s="39">
        <v>95</v>
      </c>
      <c r="E232" s="39">
        <v>30.89</v>
      </c>
      <c r="F232" s="39">
        <v>5.81</v>
      </c>
      <c r="G232" s="40">
        <f t="shared" si="3"/>
        <v>59755000</v>
      </c>
      <c r="H232" s="40">
        <f t="shared" ref="H232:H274" si="48">(E232*$D$1)*0.5</f>
        <v>9714905</v>
      </c>
      <c r="I232" s="40">
        <f t="shared" si="0"/>
        <v>13220920</v>
      </c>
      <c r="J232" s="41">
        <f t="shared" si="39"/>
        <v>30581100</v>
      </c>
      <c r="K232" s="40">
        <f t="shared" si="5"/>
        <v>25762260</v>
      </c>
      <c r="L232" s="40">
        <f t="shared" si="1"/>
        <v>35863290</v>
      </c>
      <c r="M232" s="40">
        <f t="shared" si="2"/>
        <v>3218740</v>
      </c>
      <c r="N232" s="43">
        <f t="shared" si="40"/>
        <v>76194660</v>
      </c>
      <c r="O232" s="43">
        <f t="shared" si="41"/>
        <v>26154565</v>
      </c>
      <c r="P232" s="44">
        <f t="shared" si="42"/>
        <v>93554840</v>
      </c>
      <c r="Q232" s="51">
        <f t="shared" si="9"/>
        <v>88736000</v>
      </c>
      <c r="R232" s="52">
        <f t="shared" si="10"/>
        <v>98837030</v>
      </c>
      <c r="S232" s="47">
        <f t="shared" si="43"/>
        <v>108551935</v>
      </c>
      <c r="T232" s="48">
        <f t="shared" si="44"/>
        <v>85909565</v>
      </c>
      <c r="U232" s="49">
        <f t="shared" si="45"/>
        <v>35869470</v>
      </c>
      <c r="V232" s="44">
        <f t="shared" si="46"/>
        <v>103269745</v>
      </c>
      <c r="W232" s="50">
        <f t="shared" si="47"/>
        <v>98450905</v>
      </c>
    </row>
    <row r="233" spans="1:23" ht="15.75" customHeight="1" thickBot="1">
      <c r="A233" s="3">
        <v>226</v>
      </c>
      <c r="B233" s="4" t="s">
        <v>441</v>
      </c>
      <c r="C233" s="32" t="s">
        <v>442</v>
      </c>
      <c r="D233" s="39">
        <v>11.9</v>
      </c>
      <c r="E233" s="39">
        <v>4.63</v>
      </c>
      <c r="F233" s="39">
        <v>5.81</v>
      </c>
      <c r="G233" s="40">
        <f t="shared" si="3"/>
        <v>7485100</v>
      </c>
      <c r="H233" s="40">
        <f t="shared" si="48"/>
        <v>1456135</v>
      </c>
      <c r="I233" s="40">
        <f t="shared" si="0"/>
        <v>1981640</v>
      </c>
      <c r="J233" s="41">
        <f t="shared" si="39"/>
        <v>4583700</v>
      </c>
      <c r="K233" s="40">
        <f t="shared" si="5"/>
        <v>3861420</v>
      </c>
      <c r="L233" s="40">
        <f t="shared" si="1"/>
        <v>5375430</v>
      </c>
      <c r="M233" s="40">
        <f t="shared" si="2"/>
        <v>3218740</v>
      </c>
      <c r="N233" s="43">
        <f t="shared" si="40"/>
        <v>12685480</v>
      </c>
      <c r="O233" s="43">
        <f t="shared" si="41"/>
        <v>6656515</v>
      </c>
      <c r="P233" s="44">
        <f t="shared" si="42"/>
        <v>15287540</v>
      </c>
      <c r="Q233" s="51">
        <f t="shared" si="9"/>
        <v>14565260</v>
      </c>
      <c r="R233" s="52">
        <f t="shared" si="10"/>
        <v>16079270</v>
      </c>
      <c r="S233" s="47">
        <f t="shared" si="43"/>
        <v>17535405</v>
      </c>
      <c r="T233" s="48">
        <f t="shared" si="44"/>
        <v>14141615</v>
      </c>
      <c r="U233" s="49">
        <f t="shared" si="45"/>
        <v>8112650</v>
      </c>
      <c r="V233" s="44">
        <f t="shared" si="46"/>
        <v>16743675</v>
      </c>
      <c r="W233" s="50">
        <f t="shared" si="47"/>
        <v>16021395</v>
      </c>
    </row>
    <row r="234" spans="1:23" ht="15.75" customHeight="1" thickBot="1">
      <c r="A234" s="3">
        <v>227</v>
      </c>
      <c r="B234" s="4" t="s">
        <v>443</v>
      </c>
      <c r="C234" s="32" t="s">
        <v>444</v>
      </c>
      <c r="D234" s="39">
        <v>14.3</v>
      </c>
      <c r="E234" s="39">
        <v>4.9400000000000004</v>
      </c>
      <c r="F234" s="39">
        <v>5.81</v>
      </c>
      <c r="G234" s="40">
        <f t="shared" si="3"/>
        <v>8994700</v>
      </c>
      <c r="H234" s="40">
        <f t="shared" si="48"/>
        <v>1553630.0000000002</v>
      </c>
      <c r="I234" s="40">
        <f t="shared" si="0"/>
        <v>2114320</v>
      </c>
      <c r="J234" s="41">
        <f t="shared" si="39"/>
        <v>4890600</v>
      </c>
      <c r="K234" s="40">
        <f t="shared" si="5"/>
        <v>4119960.0000000005</v>
      </c>
      <c r="L234" s="40">
        <f t="shared" si="1"/>
        <v>5735340</v>
      </c>
      <c r="M234" s="40">
        <f t="shared" si="2"/>
        <v>3218740</v>
      </c>
      <c r="N234" s="43">
        <f t="shared" si="40"/>
        <v>14327760</v>
      </c>
      <c r="O234" s="43">
        <f t="shared" si="41"/>
        <v>6886690</v>
      </c>
      <c r="P234" s="44">
        <f t="shared" si="42"/>
        <v>17104040</v>
      </c>
      <c r="Q234" s="51">
        <f t="shared" si="9"/>
        <v>16333400</v>
      </c>
      <c r="R234" s="52">
        <f t="shared" si="10"/>
        <v>17948780</v>
      </c>
      <c r="S234" s="47">
        <f t="shared" si="43"/>
        <v>19502410</v>
      </c>
      <c r="T234" s="48">
        <f t="shared" si="44"/>
        <v>15881390</v>
      </c>
      <c r="U234" s="49">
        <f t="shared" si="45"/>
        <v>8440320</v>
      </c>
      <c r="V234" s="44">
        <f t="shared" si="46"/>
        <v>18657670</v>
      </c>
      <c r="W234" s="50">
        <f t="shared" si="47"/>
        <v>17887030</v>
      </c>
    </row>
    <row r="235" spans="1:23" ht="15.75" customHeight="1" thickBot="1">
      <c r="A235" s="3">
        <v>228</v>
      </c>
      <c r="B235" s="4" t="s">
        <v>445</v>
      </c>
      <c r="C235" s="32" t="s">
        <v>446</v>
      </c>
      <c r="D235" s="39">
        <v>3.6</v>
      </c>
      <c r="E235" s="39">
        <v>1.85</v>
      </c>
      <c r="F235" s="39">
        <v>5.81</v>
      </c>
      <c r="G235" s="40">
        <f t="shared" si="3"/>
        <v>2264400</v>
      </c>
      <c r="H235" s="40">
        <f t="shared" si="48"/>
        <v>581825</v>
      </c>
      <c r="I235" s="40">
        <f t="shared" si="0"/>
        <v>791800</v>
      </c>
      <c r="J235" s="41">
        <f t="shared" si="39"/>
        <v>1831500</v>
      </c>
      <c r="K235" s="40">
        <f t="shared" si="5"/>
        <v>1542900</v>
      </c>
      <c r="L235" s="40">
        <f t="shared" si="1"/>
        <v>2147850</v>
      </c>
      <c r="M235" s="40">
        <f t="shared" si="2"/>
        <v>3218740</v>
      </c>
      <c r="N235" s="43">
        <f t="shared" si="40"/>
        <v>6274940</v>
      </c>
      <c r="O235" s="43">
        <f t="shared" si="41"/>
        <v>4592365</v>
      </c>
      <c r="P235" s="44">
        <f t="shared" si="42"/>
        <v>7314640</v>
      </c>
      <c r="Q235" s="51">
        <f t="shared" si="9"/>
        <v>7026040</v>
      </c>
      <c r="R235" s="52">
        <f t="shared" si="10"/>
        <v>7630990</v>
      </c>
      <c r="S235" s="47">
        <f t="shared" si="43"/>
        <v>8212815</v>
      </c>
      <c r="T235" s="48">
        <f t="shared" si="44"/>
        <v>6856765</v>
      </c>
      <c r="U235" s="49">
        <f t="shared" si="45"/>
        <v>5174190</v>
      </c>
      <c r="V235" s="44">
        <f t="shared" si="46"/>
        <v>7896465</v>
      </c>
      <c r="W235" s="50">
        <f t="shared" si="47"/>
        <v>7607865</v>
      </c>
    </row>
    <row r="236" spans="1:23" ht="15.75" customHeight="1" thickBot="1">
      <c r="A236" s="3">
        <v>229</v>
      </c>
      <c r="B236" s="6" t="s">
        <v>447</v>
      </c>
      <c r="C236" s="36" t="s">
        <v>448</v>
      </c>
      <c r="D236" s="39">
        <v>2.7</v>
      </c>
      <c r="E236" s="39">
        <v>1.1599999999999999</v>
      </c>
      <c r="F236" s="39">
        <v>2.42</v>
      </c>
      <c r="G236" s="53">
        <f t="shared" si="3"/>
        <v>1698300</v>
      </c>
      <c r="H236" s="40">
        <f t="shared" si="48"/>
        <v>364820</v>
      </c>
      <c r="I236" s="53">
        <f t="shared" si="0"/>
        <v>496479.99999999994</v>
      </c>
      <c r="J236" s="41">
        <f t="shared" si="39"/>
        <v>1148400</v>
      </c>
      <c r="K236" s="53">
        <f t="shared" si="5"/>
        <v>967439.99999999988</v>
      </c>
      <c r="L236" s="53">
        <f t="shared" si="1"/>
        <v>1346760</v>
      </c>
      <c r="M236" s="53">
        <f t="shared" si="2"/>
        <v>1340680</v>
      </c>
      <c r="N236" s="43">
        <f t="shared" si="40"/>
        <v>3535460</v>
      </c>
      <c r="O236" s="43">
        <f t="shared" si="41"/>
        <v>2201980</v>
      </c>
      <c r="P236" s="44">
        <f t="shared" si="42"/>
        <v>4187380</v>
      </c>
      <c r="Q236" s="51">
        <f t="shared" si="9"/>
        <v>4006420</v>
      </c>
      <c r="R236" s="52">
        <f t="shared" si="10"/>
        <v>4385740</v>
      </c>
      <c r="S236" s="47">
        <f t="shared" si="43"/>
        <v>4750560</v>
      </c>
      <c r="T236" s="48">
        <f t="shared" si="44"/>
        <v>3900280</v>
      </c>
      <c r="U236" s="49">
        <f t="shared" si="45"/>
        <v>2566800</v>
      </c>
      <c r="V236" s="44">
        <f t="shared" si="46"/>
        <v>4552200</v>
      </c>
      <c r="W236" s="50">
        <f t="shared" si="47"/>
        <v>4371240</v>
      </c>
    </row>
    <row r="237" spans="1:23" ht="15.75" customHeight="1" thickBot="1">
      <c r="A237" s="3">
        <v>230</v>
      </c>
      <c r="B237" s="4" t="s">
        <v>405</v>
      </c>
      <c r="C237" s="32" t="s">
        <v>449</v>
      </c>
      <c r="D237" s="39">
        <v>8.4</v>
      </c>
      <c r="E237" s="39">
        <v>5.56</v>
      </c>
      <c r="F237" s="39">
        <v>2.42</v>
      </c>
      <c r="G237" s="40">
        <f t="shared" si="3"/>
        <v>5283600</v>
      </c>
      <c r="H237" s="40">
        <f t="shared" si="48"/>
        <v>1748619.9999999998</v>
      </c>
      <c r="I237" s="40">
        <f t="shared" si="0"/>
        <v>2379680</v>
      </c>
      <c r="J237" s="41">
        <f t="shared" si="39"/>
        <v>5504400</v>
      </c>
      <c r="K237" s="40">
        <f t="shared" si="5"/>
        <v>4637040</v>
      </c>
      <c r="L237" s="40">
        <f t="shared" si="1"/>
        <v>6455160</v>
      </c>
      <c r="M237" s="40">
        <f t="shared" si="2"/>
        <v>1340680</v>
      </c>
      <c r="N237" s="43">
        <f t="shared" si="40"/>
        <v>9003960</v>
      </c>
      <c r="O237" s="43">
        <f t="shared" si="41"/>
        <v>5468980</v>
      </c>
      <c r="P237" s="44">
        <f t="shared" si="42"/>
        <v>12128680</v>
      </c>
      <c r="Q237" s="51">
        <f t="shared" si="9"/>
        <v>11261320</v>
      </c>
      <c r="R237" s="52">
        <f t="shared" si="10"/>
        <v>13079440</v>
      </c>
      <c r="S237" s="47">
        <f t="shared" si="43"/>
        <v>14828060</v>
      </c>
      <c r="T237" s="48">
        <f t="shared" si="44"/>
        <v>10752580</v>
      </c>
      <c r="U237" s="49">
        <f t="shared" si="45"/>
        <v>7217600</v>
      </c>
      <c r="V237" s="44">
        <f t="shared" si="46"/>
        <v>13877300</v>
      </c>
      <c r="W237" s="50">
        <f t="shared" si="47"/>
        <v>13009940</v>
      </c>
    </row>
    <row r="238" spans="1:23" ht="15.75" customHeight="1" thickBot="1">
      <c r="A238" s="3">
        <v>231</v>
      </c>
      <c r="B238" s="6" t="s">
        <v>450</v>
      </c>
      <c r="C238" s="36" t="s">
        <v>451</v>
      </c>
      <c r="D238" s="39">
        <v>3.25</v>
      </c>
      <c r="E238" s="39">
        <v>4.63</v>
      </c>
      <c r="F238" s="39">
        <v>2.42</v>
      </c>
      <c r="G238" s="53">
        <f t="shared" si="3"/>
        <v>2044250</v>
      </c>
      <c r="H238" s="40">
        <f t="shared" si="48"/>
        <v>1456135</v>
      </c>
      <c r="I238" s="53">
        <f t="shared" si="0"/>
        <v>1981640</v>
      </c>
      <c r="J238" s="41">
        <f t="shared" si="39"/>
        <v>4583700</v>
      </c>
      <c r="K238" s="53">
        <f t="shared" si="5"/>
        <v>3861420</v>
      </c>
      <c r="L238" s="53">
        <f t="shared" si="1"/>
        <v>5375430</v>
      </c>
      <c r="M238" s="53">
        <f t="shared" si="2"/>
        <v>1340680</v>
      </c>
      <c r="N238" s="43">
        <f t="shared" si="40"/>
        <v>5366570</v>
      </c>
      <c r="O238" s="43">
        <f t="shared" si="41"/>
        <v>4778455</v>
      </c>
      <c r="P238" s="44">
        <f t="shared" si="42"/>
        <v>7968630</v>
      </c>
      <c r="Q238" s="51">
        <f t="shared" si="9"/>
        <v>7246350</v>
      </c>
      <c r="R238" s="52">
        <f t="shared" si="10"/>
        <v>8760360</v>
      </c>
      <c r="S238" s="47">
        <f t="shared" si="43"/>
        <v>10216495</v>
      </c>
      <c r="T238" s="48">
        <f t="shared" si="44"/>
        <v>6822705</v>
      </c>
      <c r="U238" s="49">
        <f t="shared" si="45"/>
        <v>6234590</v>
      </c>
      <c r="V238" s="44">
        <f t="shared" si="46"/>
        <v>9424765</v>
      </c>
      <c r="W238" s="50">
        <f t="shared" si="47"/>
        <v>8702485</v>
      </c>
    </row>
    <row r="239" spans="1:23" ht="15.75" customHeight="1" thickBot="1">
      <c r="A239" s="3">
        <v>232</v>
      </c>
      <c r="B239" s="4" t="s">
        <v>452</v>
      </c>
      <c r="C239" s="32" t="s">
        <v>453</v>
      </c>
      <c r="D239" s="39">
        <v>3.25</v>
      </c>
      <c r="E239" s="39">
        <v>2.78</v>
      </c>
      <c r="F239" s="39">
        <v>2.42</v>
      </c>
      <c r="G239" s="40">
        <f t="shared" si="3"/>
        <v>2044250</v>
      </c>
      <c r="H239" s="40">
        <f t="shared" si="48"/>
        <v>874309.99999999988</v>
      </c>
      <c r="I239" s="40">
        <f t="shared" si="0"/>
        <v>1189840</v>
      </c>
      <c r="J239" s="41">
        <f t="shared" si="39"/>
        <v>2752200</v>
      </c>
      <c r="K239" s="40">
        <f t="shared" si="5"/>
        <v>2318520</v>
      </c>
      <c r="L239" s="40">
        <f t="shared" si="1"/>
        <v>3227580</v>
      </c>
      <c r="M239" s="40">
        <f t="shared" si="2"/>
        <v>1340680</v>
      </c>
      <c r="N239" s="43">
        <f t="shared" si="40"/>
        <v>4574770</v>
      </c>
      <c r="O239" s="43">
        <f t="shared" si="41"/>
        <v>3404830</v>
      </c>
      <c r="P239" s="44">
        <f t="shared" si="42"/>
        <v>6137130</v>
      </c>
      <c r="Q239" s="51">
        <f t="shared" si="9"/>
        <v>5703450</v>
      </c>
      <c r="R239" s="52">
        <f t="shared" si="10"/>
        <v>6612510</v>
      </c>
      <c r="S239" s="47">
        <f t="shared" si="43"/>
        <v>7486820</v>
      </c>
      <c r="T239" s="48">
        <f t="shared" si="44"/>
        <v>5449080</v>
      </c>
      <c r="U239" s="49">
        <f t="shared" si="45"/>
        <v>4279140</v>
      </c>
      <c r="V239" s="44">
        <f t="shared" si="46"/>
        <v>7011440</v>
      </c>
      <c r="W239" s="50">
        <f t="shared" si="47"/>
        <v>6577760</v>
      </c>
    </row>
    <row r="240" spans="1:23" ht="15.75" customHeight="1" thickBot="1">
      <c r="A240" s="3">
        <v>233</v>
      </c>
      <c r="B240" s="4" t="s">
        <v>454</v>
      </c>
      <c r="C240" s="32" t="s">
        <v>455</v>
      </c>
      <c r="D240" s="39">
        <v>5.0999999999999996</v>
      </c>
      <c r="E240" s="39">
        <v>4.32</v>
      </c>
      <c r="F240" s="39">
        <v>5.81</v>
      </c>
      <c r="G240" s="40">
        <f t="shared" si="3"/>
        <v>3207900</v>
      </c>
      <c r="H240" s="40">
        <f t="shared" si="48"/>
        <v>1358640</v>
      </c>
      <c r="I240" s="40">
        <f t="shared" si="0"/>
        <v>1848960.0000000002</v>
      </c>
      <c r="J240" s="41">
        <f t="shared" si="39"/>
        <v>4276800</v>
      </c>
      <c r="K240" s="40">
        <f t="shared" si="5"/>
        <v>3602880.0000000005</v>
      </c>
      <c r="L240" s="40">
        <f t="shared" si="1"/>
        <v>5015520</v>
      </c>
      <c r="M240" s="40">
        <f t="shared" si="2"/>
        <v>3218740</v>
      </c>
      <c r="N240" s="43">
        <f t="shared" si="40"/>
        <v>8275600</v>
      </c>
      <c r="O240" s="43">
        <f t="shared" si="41"/>
        <v>6426340</v>
      </c>
      <c r="P240" s="44">
        <f t="shared" si="42"/>
        <v>10703440</v>
      </c>
      <c r="Q240" s="51">
        <f t="shared" si="9"/>
        <v>10029520</v>
      </c>
      <c r="R240" s="52">
        <f t="shared" si="10"/>
        <v>11442160</v>
      </c>
      <c r="S240" s="47">
        <f t="shared" si="43"/>
        <v>12800800</v>
      </c>
      <c r="T240" s="48">
        <f t="shared" si="44"/>
        <v>9634240</v>
      </c>
      <c r="U240" s="49">
        <f t="shared" si="45"/>
        <v>7784980</v>
      </c>
      <c r="V240" s="44">
        <f t="shared" si="46"/>
        <v>12062080</v>
      </c>
      <c r="W240" s="50">
        <f t="shared" si="47"/>
        <v>11388160</v>
      </c>
    </row>
    <row r="241" spans="1:23" ht="15.75" customHeight="1" thickBot="1">
      <c r="A241" s="3">
        <v>234</v>
      </c>
      <c r="B241" s="4" t="s">
        <v>456</v>
      </c>
      <c r="C241" s="32" t="s">
        <v>457</v>
      </c>
      <c r="D241" s="39">
        <v>3.4</v>
      </c>
      <c r="E241" s="39">
        <v>2.4700000000000002</v>
      </c>
      <c r="F241" s="39">
        <v>5.81</v>
      </c>
      <c r="G241" s="40">
        <f t="shared" si="3"/>
        <v>2138600</v>
      </c>
      <c r="H241" s="40">
        <f t="shared" si="48"/>
        <v>776815.00000000012</v>
      </c>
      <c r="I241" s="40">
        <f t="shared" si="0"/>
        <v>1057160</v>
      </c>
      <c r="J241" s="41">
        <f t="shared" si="39"/>
        <v>2445300</v>
      </c>
      <c r="K241" s="40">
        <f t="shared" si="5"/>
        <v>2059980.0000000002</v>
      </c>
      <c r="L241" s="40">
        <f t="shared" si="1"/>
        <v>2867670</v>
      </c>
      <c r="M241" s="40">
        <f t="shared" si="2"/>
        <v>3218740</v>
      </c>
      <c r="N241" s="43">
        <f t="shared" si="40"/>
        <v>6414500</v>
      </c>
      <c r="O241" s="43">
        <f t="shared" si="41"/>
        <v>5052715</v>
      </c>
      <c r="P241" s="44">
        <f t="shared" si="42"/>
        <v>7802640</v>
      </c>
      <c r="Q241" s="51">
        <f t="shared" si="9"/>
        <v>7417320</v>
      </c>
      <c r="R241" s="52">
        <f t="shared" si="10"/>
        <v>8225010</v>
      </c>
      <c r="S241" s="47">
        <f t="shared" si="43"/>
        <v>9001825</v>
      </c>
      <c r="T241" s="48">
        <f t="shared" si="44"/>
        <v>7191315</v>
      </c>
      <c r="U241" s="49">
        <f t="shared" si="45"/>
        <v>5829530</v>
      </c>
      <c r="V241" s="44">
        <f t="shared" si="46"/>
        <v>8579455</v>
      </c>
      <c r="W241" s="50">
        <f t="shared" si="47"/>
        <v>8194135</v>
      </c>
    </row>
    <row r="242" spans="1:23" ht="15.75" customHeight="1" thickBot="1">
      <c r="A242" s="3">
        <v>235</v>
      </c>
      <c r="B242" s="4" t="s">
        <v>458</v>
      </c>
      <c r="C242" s="32" t="s">
        <v>459</v>
      </c>
      <c r="D242" s="39">
        <v>5</v>
      </c>
      <c r="E242" s="39">
        <v>2.4700000000000002</v>
      </c>
      <c r="F242" s="39">
        <v>5.81</v>
      </c>
      <c r="G242" s="40">
        <f t="shared" si="3"/>
        <v>3145000</v>
      </c>
      <c r="H242" s="40">
        <f t="shared" si="48"/>
        <v>776815.00000000012</v>
      </c>
      <c r="I242" s="40">
        <f t="shared" si="0"/>
        <v>1057160</v>
      </c>
      <c r="J242" s="41">
        <f t="shared" si="39"/>
        <v>2445300</v>
      </c>
      <c r="K242" s="40">
        <f t="shared" si="5"/>
        <v>2059980.0000000002</v>
      </c>
      <c r="L242" s="40">
        <f t="shared" si="1"/>
        <v>2867670</v>
      </c>
      <c r="M242" s="40">
        <f t="shared" si="2"/>
        <v>3218740</v>
      </c>
      <c r="N242" s="43">
        <f t="shared" si="40"/>
        <v>7420900</v>
      </c>
      <c r="O242" s="43">
        <f t="shared" si="41"/>
        <v>5052715</v>
      </c>
      <c r="P242" s="44">
        <f t="shared" si="42"/>
        <v>8809040</v>
      </c>
      <c r="Q242" s="51">
        <f t="shared" si="9"/>
        <v>8423720</v>
      </c>
      <c r="R242" s="52">
        <f t="shared" si="10"/>
        <v>9231410</v>
      </c>
      <c r="S242" s="47">
        <f t="shared" si="43"/>
        <v>10008225</v>
      </c>
      <c r="T242" s="48">
        <f t="shared" si="44"/>
        <v>8197715</v>
      </c>
      <c r="U242" s="49">
        <f t="shared" si="45"/>
        <v>5829530</v>
      </c>
      <c r="V242" s="44">
        <f t="shared" si="46"/>
        <v>9585855</v>
      </c>
      <c r="W242" s="50">
        <f t="shared" si="47"/>
        <v>9200535</v>
      </c>
    </row>
    <row r="243" spans="1:23" ht="15.75" customHeight="1" thickBot="1">
      <c r="A243" s="3">
        <v>236</v>
      </c>
      <c r="B243" s="4" t="s">
        <v>460</v>
      </c>
      <c r="C243" s="32" t="s">
        <v>461</v>
      </c>
      <c r="D243" s="39">
        <v>4</v>
      </c>
      <c r="E243" s="39">
        <v>2.4700000000000002</v>
      </c>
      <c r="F243" s="39">
        <v>5.81</v>
      </c>
      <c r="G243" s="40">
        <f t="shared" si="3"/>
        <v>2516000</v>
      </c>
      <c r="H243" s="40">
        <f t="shared" si="48"/>
        <v>776815.00000000012</v>
      </c>
      <c r="I243" s="40">
        <f t="shared" si="0"/>
        <v>1057160</v>
      </c>
      <c r="J243" s="41">
        <f t="shared" si="39"/>
        <v>2445300</v>
      </c>
      <c r="K243" s="40">
        <f t="shared" si="5"/>
        <v>2059980.0000000002</v>
      </c>
      <c r="L243" s="40">
        <f t="shared" si="1"/>
        <v>2867670</v>
      </c>
      <c r="M243" s="40">
        <f t="shared" si="2"/>
        <v>3218740</v>
      </c>
      <c r="N243" s="43">
        <f t="shared" si="40"/>
        <v>6791900</v>
      </c>
      <c r="O243" s="43">
        <f t="shared" si="41"/>
        <v>5052715</v>
      </c>
      <c r="P243" s="44">
        <f t="shared" si="42"/>
        <v>8180040</v>
      </c>
      <c r="Q243" s="51">
        <f t="shared" si="9"/>
        <v>7794720</v>
      </c>
      <c r="R243" s="52">
        <f t="shared" si="10"/>
        <v>8602410</v>
      </c>
      <c r="S243" s="47">
        <f t="shared" si="43"/>
        <v>9379225</v>
      </c>
      <c r="T243" s="48">
        <f t="shared" si="44"/>
        <v>7568715</v>
      </c>
      <c r="U243" s="49">
        <f t="shared" si="45"/>
        <v>5829530</v>
      </c>
      <c r="V243" s="44">
        <f t="shared" si="46"/>
        <v>8956855</v>
      </c>
      <c r="W243" s="50">
        <f t="shared" si="47"/>
        <v>8571535</v>
      </c>
    </row>
    <row r="244" spans="1:23" ht="15.75" customHeight="1" thickBot="1">
      <c r="A244" s="7">
        <v>237</v>
      </c>
      <c r="B244" s="8" t="s">
        <v>462</v>
      </c>
      <c r="C244" s="17" t="s">
        <v>533</v>
      </c>
      <c r="D244" s="39">
        <v>3</v>
      </c>
      <c r="E244" s="39">
        <v>2.73</v>
      </c>
      <c r="F244" s="39">
        <v>9.9700000000000006</v>
      </c>
      <c r="G244" s="40">
        <f t="shared" si="3"/>
        <v>1887000</v>
      </c>
      <c r="H244" s="40">
        <f t="shared" si="48"/>
        <v>858585</v>
      </c>
      <c r="I244" s="40">
        <f t="shared" si="0"/>
        <v>1168440</v>
      </c>
      <c r="J244" s="41">
        <f t="shared" si="39"/>
        <v>2702700</v>
      </c>
      <c r="K244" s="40">
        <f t="shared" si="5"/>
        <v>2276820</v>
      </c>
      <c r="L244" s="40">
        <f t="shared" si="1"/>
        <v>3169530</v>
      </c>
      <c r="M244" s="40">
        <f t="shared" si="2"/>
        <v>5523380</v>
      </c>
      <c r="N244" s="43">
        <f t="shared" si="40"/>
        <v>8578820</v>
      </c>
      <c r="O244" s="43">
        <f t="shared" si="41"/>
        <v>7550405</v>
      </c>
      <c r="P244" s="44">
        <f t="shared" si="42"/>
        <v>10113080</v>
      </c>
      <c r="Q244" s="51">
        <f t="shared" si="9"/>
        <v>9687200</v>
      </c>
      <c r="R244" s="52">
        <f t="shared" si="10"/>
        <v>10579910</v>
      </c>
      <c r="S244" s="47">
        <f t="shared" si="43"/>
        <v>11438495</v>
      </c>
      <c r="T244" s="48">
        <f t="shared" si="44"/>
        <v>9437405</v>
      </c>
      <c r="U244" s="49">
        <f t="shared" si="45"/>
        <v>8408990</v>
      </c>
      <c r="V244" s="44">
        <f t="shared" si="46"/>
        <v>10971665</v>
      </c>
      <c r="W244" s="50">
        <f t="shared" si="47"/>
        <v>10545785</v>
      </c>
    </row>
    <row r="245" spans="1:23" ht="15.75" customHeight="1" thickBot="1">
      <c r="A245" s="3">
        <v>238</v>
      </c>
      <c r="B245" s="9" t="s">
        <v>463</v>
      </c>
      <c r="C245" s="18" t="s">
        <v>534</v>
      </c>
      <c r="D245" s="39">
        <v>2.2000000000000002</v>
      </c>
      <c r="E245" s="39">
        <v>1.85</v>
      </c>
      <c r="F245" s="39">
        <v>2.37</v>
      </c>
      <c r="G245" s="40">
        <f t="shared" si="3"/>
        <v>1383800</v>
      </c>
      <c r="H245" s="40">
        <f t="shared" si="48"/>
        <v>581825</v>
      </c>
      <c r="I245" s="40">
        <f t="shared" si="0"/>
        <v>791800</v>
      </c>
      <c r="J245" s="41">
        <f t="shared" si="39"/>
        <v>1831500</v>
      </c>
      <c r="K245" s="40">
        <f t="shared" si="5"/>
        <v>1542900</v>
      </c>
      <c r="L245" s="40">
        <f t="shared" si="1"/>
        <v>2147850</v>
      </c>
      <c r="M245" s="40">
        <f t="shared" si="2"/>
        <v>1312980</v>
      </c>
      <c r="N245" s="43">
        <f t="shared" si="40"/>
        <v>3488580</v>
      </c>
      <c r="O245" s="43">
        <f t="shared" si="41"/>
        <v>2686605</v>
      </c>
      <c r="P245" s="44">
        <f t="shared" si="42"/>
        <v>4528280</v>
      </c>
      <c r="Q245" s="51">
        <f t="shared" si="9"/>
        <v>4239680</v>
      </c>
      <c r="R245" s="52">
        <f t="shared" si="10"/>
        <v>4844630</v>
      </c>
      <c r="S245" s="47">
        <f t="shared" si="43"/>
        <v>5426455</v>
      </c>
      <c r="T245" s="48">
        <f t="shared" si="44"/>
        <v>4070405</v>
      </c>
      <c r="U245" s="49">
        <f t="shared" si="45"/>
        <v>3268430</v>
      </c>
      <c r="V245" s="44">
        <f t="shared" si="46"/>
        <v>5110105</v>
      </c>
      <c r="W245" s="50">
        <f t="shared" si="47"/>
        <v>4821505</v>
      </c>
    </row>
    <row r="246" spans="1:23" ht="15.75" customHeight="1" thickBot="1">
      <c r="A246" s="3">
        <v>239</v>
      </c>
      <c r="B246" s="9" t="s">
        <v>464</v>
      </c>
      <c r="C246" s="18" t="s">
        <v>535</v>
      </c>
      <c r="D246" s="39">
        <v>2.5</v>
      </c>
      <c r="E246" s="39">
        <v>1.85</v>
      </c>
      <c r="F246" s="39">
        <v>2.37</v>
      </c>
      <c r="G246" s="40">
        <f t="shared" si="3"/>
        <v>1572500</v>
      </c>
      <c r="H246" s="40">
        <f t="shared" si="48"/>
        <v>581825</v>
      </c>
      <c r="I246" s="40">
        <f t="shared" si="0"/>
        <v>791800</v>
      </c>
      <c r="J246" s="41">
        <f t="shared" si="39"/>
        <v>1831500</v>
      </c>
      <c r="K246" s="40">
        <f t="shared" si="5"/>
        <v>1542900</v>
      </c>
      <c r="L246" s="40">
        <f t="shared" si="1"/>
        <v>2147850</v>
      </c>
      <c r="M246" s="40">
        <f t="shared" si="2"/>
        <v>1312980</v>
      </c>
      <c r="N246" s="43">
        <f t="shared" si="40"/>
        <v>3677280</v>
      </c>
      <c r="O246" s="43">
        <f t="shared" si="41"/>
        <v>2686605</v>
      </c>
      <c r="P246" s="44">
        <f t="shared" si="42"/>
        <v>4716980</v>
      </c>
      <c r="Q246" s="51">
        <f t="shared" si="9"/>
        <v>4428380</v>
      </c>
      <c r="R246" s="52">
        <f t="shared" si="10"/>
        <v>5033330</v>
      </c>
      <c r="S246" s="47">
        <f t="shared" si="43"/>
        <v>5615155</v>
      </c>
      <c r="T246" s="48">
        <f t="shared" si="44"/>
        <v>4259105</v>
      </c>
      <c r="U246" s="49">
        <f t="shared" si="45"/>
        <v>3268430</v>
      </c>
      <c r="V246" s="44">
        <f t="shared" si="46"/>
        <v>5298805</v>
      </c>
      <c r="W246" s="50">
        <f t="shared" si="47"/>
        <v>5010205</v>
      </c>
    </row>
    <row r="247" spans="1:23" ht="15.75" customHeight="1" thickBot="1">
      <c r="A247" s="3">
        <v>240</v>
      </c>
      <c r="B247" s="9" t="s">
        <v>465</v>
      </c>
      <c r="C247" s="18" t="s">
        <v>536</v>
      </c>
      <c r="D247" s="39">
        <v>5</v>
      </c>
      <c r="E247" s="39">
        <v>7.5</v>
      </c>
      <c r="F247" s="39">
        <v>5.88</v>
      </c>
      <c r="G247" s="40">
        <f t="shared" si="3"/>
        <v>3145000</v>
      </c>
      <c r="H247" s="40">
        <f t="shared" si="48"/>
        <v>2358750</v>
      </c>
      <c r="I247" s="40">
        <f t="shared" si="0"/>
        <v>3210000</v>
      </c>
      <c r="J247" s="41">
        <f t="shared" si="39"/>
        <v>7425000</v>
      </c>
      <c r="K247" s="40">
        <f t="shared" si="5"/>
        <v>6255000</v>
      </c>
      <c r="L247" s="40">
        <f t="shared" si="1"/>
        <v>8707500</v>
      </c>
      <c r="M247" s="40">
        <f t="shared" si="2"/>
        <v>3257520</v>
      </c>
      <c r="N247" s="43">
        <f t="shared" si="40"/>
        <v>9612520</v>
      </c>
      <c r="O247" s="43">
        <f t="shared" si="41"/>
        <v>8826270</v>
      </c>
      <c r="P247" s="44">
        <f t="shared" si="42"/>
        <v>13827520</v>
      </c>
      <c r="Q247" s="51">
        <f t="shared" si="9"/>
        <v>12657520</v>
      </c>
      <c r="R247" s="52">
        <f t="shared" si="10"/>
        <v>15110020</v>
      </c>
      <c r="S247" s="47">
        <f t="shared" si="43"/>
        <v>17468770</v>
      </c>
      <c r="T247" s="48">
        <f t="shared" si="44"/>
        <v>11971270</v>
      </c>
      <c r="U247" s="49">
        <f t="shared" si="45"/>
        <v>11185020</v>
      </c>
      <c r="V247" s="44">
        <f t="shared" si="46"/>
        <v>16186270</v>
      </c>
      <c r="W247" s="50">
        <f t="shared" si="47"/>
        <v>15016270</v>
      </c>
    </row>
    <row r="248" spans="1:23" ht="15.75" customHeight="1" thickBot="1">
      <c r="A248" s="3">
        <v>241</v>
      </c>
      <c r="B248" s="9" t="s">
        <v>466</v>
      </c>
      <c r="C248" s="18" t="s">
        <v>537</v>
      </c>
      <c r="D248" s="39">
        <v>8.5</v>
      </c>
      <c r="E248" s="39">
        <v>7.5</v>
      </c>
      <c r="F248" s="39">
        <v>5.88</v>
      </c>
      <c r="G248" s="40">
        <f t="shared" si="3"/>
        <v>5346500</v>
      </c>
      <c r="H248" s="40">
        <f t="shared" si="48"/>
        <v>2358750</v>
      </c>
      <c r="I248" s="40">
        <f t="shared" si="0"/>
        <v>3210000</v>
      </c>
      <c r="J248" s="41">
        <f t="shared" si="39"/>
        <v>7425000</v>
      </c>
      <c r="K248" s="40">
        <f t="shared" si="5"/>
        <v>6255000</v>
      </c>
      <c r="L248" s="40">
        <f t="shared" si="1"/>
        <v>8707500</v>
      </c>
      <c r="M248" s="40">
        <f t="shared" si="2"/>
        <v>3257520</v>
      </c>
      <c r="N248" s="43">
        <f t="shared" si="40"/>
        <v>11814020</v>
      </c>
      <c r="O248" s="43">
        <f t="shared" si="41"/>
        <v>8826270</v>
      </c>
      <c r="P248" s="44">
        <f t="shared" si="42"/>
        <v>16029020</v>
      </c>
      <c r="Q248" s="51">
        <f t="shared" si="9"/>
        <v>14859020</v>
      </c>
      <c r="R248" s="52">
        <f t="shared" si="10"/>
        <v>17311520</v>
      </c>
      <c r="S248" s="47">
        <f t="shared" si="43"/>
        <v>19670270</v>
      </c>
      <c r="T248" s="48">
        <f t="shared" si="44"/>
        <v>14172770</v>
      </c>
      <c r="U248" s="49">
        <f t="shared" si="45"/>
        <v>11185020</v>
      </c>
      <c r="V248" s="44">
        <f t="shared" si="46"/>
        <v>18387770</v>
      </c>
      <c r="W248" s="50">
        <f t="shared" si="47"/>
        <v>17217770</v>
      </c>
    </row>
    <row r="249" spans="1:23" ht="15.75" customHeight="1" thickBot="1">
      <c r="A249" s="3">
        <v>242</v>
      </c>
      <c r="B249" s="9" t="s">
        <v>467</v>
      </c>
      <c r="C249" s="18" t="s">
        <v>538</v>
      </c>
      <c r="D249" s="39">
        <v>10</v>
      </c>
      <c r="E249" s="39">
        <v>7.5</v>
      </c>
      <c r="F249" s="39">
        <v>5.88</v>
      </c>
      <c r="G249" s="40">
        <f t="shared" si="3"/>
        <v>6290000</v>
      </c>
      <c r="H249" s="40">
        <f t="shared" si="48"/>
        <v>2358750</v>
      </c>
      <c r="I249" s="40">
        <f t="shared" si="0"/>
        <v>3210000</v>
      </c>
      <c r="J249" s="41">
        <f t="shared" si="39"/>
        <v>7425000</v>
      </c>
      <c r="K249" s="40">
        <f t="shared" si="5"/>
        <v>6255000</v>
      </c>
      <c r="L249" s="40">
        <f t="shared" si="1"/>
        <v>8707500</v>
      </c>
      <c r="M249" s="40">
        <f t="shared" si="2"/>
        <v>3257520</v>
      </c>
      <c r="N249" s="43">
        <f t="shared" si="40"/>
        <v>12757520</v>
      </c>
      <c r="O249" s="43">
        <f t="shared" si="41"/>
        <v>8826270</v>
      </c>
      <c r="P249" s="44">
        <f t="shared" si="42"/>
        <v>16972520</v>
      </c>
      <c r="Q249" s="51">
        <f t="shared" si="9"/>
        <v>15802520</v>
      </c>
      <c r="R249" s="52">
        <f t="shared" si="10"/>
        <v>18255020</v>
      </c>
      <c r="S249" s="47">
        <f t="shared" si="43"/>
        <v>20613770</v>
      </c>
      <c r="T249" s="48">
        <f t="shared" si="44"/>
        <v>15116270</v>
      </c>
      <c r="U249" s="49">
        <f t="shared" si="45"/>
        <v>11185020</v>
      </c>
      <c r="V249" s="44">
        <f t="shared" si="46"/>
        <v>19331270</v>
      </c>
      <c r="W249" s="50">
        <f t="shared" si="47"/>
        <v>18161270</v>
      </c>
    </row>
    <row r="250" spans="1:23" ht="15.75" customHeight="1" thickBot="1">
      <c r="A250" s="3">
        <v>243</v>
      </c>
      <c r="B250" s="9" t="s">
        <v>468</v>
      </c>
      <c r="C250" s="18" t="s">
        <v>539</v>
      </c>
      <c r="D250" s="39">
        <v>14.1</v>
      </c>
      <c r="E250" s="39">
        <v>7.5</v>
      </c>
      <c r="F250" s="39">
        <v>5.88</v>
      </c>
      <c r="G250" s="40">
        <f t="shared" si="3"/>
        <v>8868900</v>
      </c>
      <c r="H250" s="40">
        <f t="shared" si="48"/>
        <v>2358750</v>
      </c>
      <c r="I250" s="40">
        <f t="shared" si="0"/>
        <v>3210000</v>
      </c>
      <c r="J250" s="41">
        <f t="shared" si="39"/>
        <v>7425000</v>
      </c>
      <c r="K250" s="40">
        <f t="shared" si="5"/>
        <v>6255000</v>
      </c>
      <c r="L250" s="40">
        <f t="shared" si="1"/>
        <v>8707500</v>
      </c>
      <c r="M250" s="40">
        <f t="shared" si="2"/>
        <v>3257520</v>
      </c>
      <c r="N250" s="43">
        <f t="shared" si="40"/>
        <v>15336420</v>
      </c>
      <c r="O250" s="43">
        <f t="shared" si="41"/>
        <v>8826270</v>
      </c>
      <c r="P250" s="44">
        <f t="shared" si="42"/>
        <v>19551420</v>
      </c>
      <c r="Q250" s="51">
        <f t="shared" si="9"/>
        <v>18381420</v>
      </c>
      <c r="R250" s="52">
        <f t="shared" si="10"/>
        <v>20833920</v>
      </c>
      <c r="S250" s="47">
        <f t="shared" si="43"/>
        <v>23192670</v>
      </c>
      <c r="T250" s="48">
        <f t="shared" si="44"/>
        <v>17695170</v>
      </c>
      <c r="U250" s="49">
        <f t="shared" si="45"/>
        <v>11185020</v>
      </c>
      <c r="V250" s="44">
        <f t="shared" si="46"/>
        <v>21910170</v>
      </c>
      <c r="W250" s="50">
        <f t="shared" si="47"/>
        <v>20740170</v>
      </c>
    </row>
    <row r="251" spans="1:23" ht="15.75" customHeight="1" thickBot="1">
      <c r="A251" s="3">
        <v>244</v>
      </c>
      <c r="B251" s="9" t="s">
        <v>469</v>
      </c>
      <c r="C251" s="18" t="s">
        <v>540</v>
      </c>
      <c r="D251" s="39">
        <v>7.1</v>
      </c>
      <c r="E251" s="39">
        <v>4.82</v>
      </c>
      <c r="F251" s="39">
        <v>5.81</v>
      </c>
      <c r="G251" s="40">
        <f t="shared" si="3"/>
        <v>4465900</v>
      </c>
      <c r="H251" s="40">
        <f t="shared" si="48"/>
        <v>1515890</v>
      </c>
      <c r="I251" s="40">
        <f t="shared" si="0"/>
        <v>2062960.0000000002</v>
      </c>
      <c r="J251" s="41">
        <f t="shared" si="39"/>
        <v>4771800</v>
      </c>
      <c r="K251" s="40">
        <f t="shared" si="5"/>
        <v>4019880.0000000005</v>
      </c>
      <c r="L251" s="40">
        <f t="shared" si="1"/>
        <v>5596020</v>
      </c>
      <c r="M251" s="40">
        <f t="shared" si="2"/>
        <v>3218740</v>
      </c>
      <c r="N251" s="43">
        <f t="shared" si="40"/>
        <v>9747600</v>
      </c>
      <c r="O251" s="43">
        <f t="shared" si="41"/>
        <v>6797590</v>
      </c>
      <c r="P251" s="44">
        <f t="shared" si="42"/>
        <v>12456440</v>
      </c>
      <c r="Q251" s="51">
        <f t="shared" si="9"/>
        <v>11704520</v>
      </c>
      <c r="R251" s="52">
        <f t="shared" si="10"/>
        <v>13280660</v>
      </c>
      <c r="S251" s="47">
        <f t="shared" si="43"/>
        <v>14796550</v>
      </c>
      <c r="T251" s="48">
        <f t="shared" si="44"/>
        <v>11263490</v>
      </c>
      <c r="U251" s="49">
        <f t="shared" si="45"/>
        <v>8313480</v>
      </c>
      <c r="V251" s="44">
        <f t="shared" si="46"/>
        <v>13972330</v>
      </c>
      <c r="W251" s="50">
        <f t="shared" si="47"/>
        <v>13220410</v>
      </c>
    </row>
    <row r="252" spans="1:23" ht="15.75" customHeight="1" thickBot="1">
      <c r="A252" s="3">
        <v>245</v>
      </c>
      <c r="B252" s="9" t="s">
        <v>470</v>
      </c>
      <c r="C252" s="18" t="s">
        <v>471</v>
      </c>
      <c r="D252" s="39">
        <v>8</v>
      </c>
      <c r="E252" s="39">
        <v>4.82</v>
      </c>
      <c r="F252" s="39">
        <v>5.81</v>
      </c>
      <c r="G252" s="40">
        <f t="shared" si="3"/>
        <v>5032000</v>
      </c>
      <c r="H252" s="40">
        <f t="shared" si="48"/>
        <v>1515890</v>
      </c>
      <c r="I252" s="40">
        <f t="shared" si="0"/>
        <v>2062960.0000000002</v>
      </c>
      <c r="J252" s="41">
        <f t="shared" si="39"/>
        <v>4771800</v>
      </c>
      <c r="K252" s="40">
        <f t="shared" si="5"/>
        <v>4019880.0000000005</v>
      </c>
      <c r="L252" s="40">
        <f t="shared" si="1"/>
        <v>5596020</v>
      </c>
      <c r="M252" s="40">
        <f t="shared" si="2"/>
        <v>3218740</v>
      </c>
      <c r="N252" s="43">
        <f t="shared" si="40"/>
        <v>10313700</v>
      </c>
      <c r="O252" s="43">
        <f t="shared" si="41"/>
        <v>6797590</v>
      </c>
      <c r="P252" s="44">
        <f t="shared" si="42"/>
        <v>13022540</v>
      </c>
      <c r="Q252" s="51">
        <f t="shared" si="9"/>
        <v>12270620</v>
      </c>
      <c r="R252" s="52">
        <f t="shared" si="10"/>
        <v>13846760</v>
      </c>
      <c r="S252" s="47">
        <f t="shared" si="43"/>
        <v>15362650</v>
      </c>
      <c r="T252" s="48">
        <f t="shared" si="44"/>
        <v>11829590</v>
      </c>
      <c r="U252" s="49">
        <f t="shared" si="45"/>
        <v>8313480</v>
      </c>
      <c r="V252" s="44">
        <f t="shared" si="46"/>
        <v>14538430</v>
      </c>
      <c r="W252" s="50">
        <f t="shared" si="47"/>
        <v>13786510</v>
      </c>
    </row>
    <row r="253" spans="1:23" ht="15.75" customHeight="1" thickBot="1">
      <c r="A253" s="3">
        <v>246</v>
      </c>
      <c r="B253" s="9" t="s">
        <v>472</v>
      </c>
      <c r="C253" s="18" t="s">
        <v>473</v>
      </c>
      <c r="D253" s="39">
        <v>3.4</v>
      </c>
      <c r="E253" s="39">
        <v>4.82</v>
      </c>
      <c r="F253" s="39">
        <v>5.81</v>
      </c>
      <c r="G253" s="40">
        <f t="shared" si="3"/>
        <v>2138600</v>
      </c>
      <c r="H253" s="40">
        <f t="shared" si="48"/>
        <v>1515890</v>
      </c>
      <c r="I253" s="40">
        <f t="shared" si="0"/>
        <v>2062960.0000000002</v>
      </c>
      <c r="J253" s="41">
        <f t="shared" si="39"/>
        <v>4771800</v>
      </c>
      <c r="K253" s="40">
        <f t="shared" si="5"/>
        <v>4019880.0000000005</v>
      </c>
      <c r="L253" s="40">
        <f t="shared" si="1"/>
        <v>5596020</v>
      </c>
      <c r="M253" s="40">
        <f t="shared" si="2"/>
        <v>3218740</v>
      </c>
      <c r="N253" s="43">
        <f t="shared" si="40"/>
        <v>7420300</v>
      </c>
      <c r="O253" s="43">
        <f t="shared" si="41"/>
        <v>6797590</v>
      </c>
      <c r="P253" s="44">
        <f t="shared" si="42"/>
        <v>10129140</v>
      </c>
      <c r="Q253" s="51">
        <f t="shared" si="9"/>
        <v>9377220</v>
      </c>
      <c r="R253" s="52">
        <f t="shared" si="10"/>
        <v>10953360</v>
      </c>
      <c r="S253" s="47">
        <f t="shared" si="43"/>
        <v>12469250</v>
      </c>
      <c r="T253" s="48">
        <f t="shared" si="44"/>
        <v>8936190</v>
      </c>
      <c r="U253" s="49">
        <f t="shared" si="45"/>
        <v>8313480</v>
      </c>
      <c r="V253" s="44">
        <f t="shared" si="46"/>
        <v>11645030</v>
      </c>
      <c r="W253" s="50">
        <f t="shared" si="47"/>
        <v>10893110</v>
      </c>
    </row>
    <row r="254" spans="1:23" ht="15.75" customHeight="1" thickBot="1">
      <c r="A254" s="3">
        <v>247</v>
      </c>
      <c r="B254" s="9" t="s">
        <v>474</v>
      </c>
      <c r="C254" s="18" t="s">
        <v>475</v>
      </c>
      <c r="D254" s="39">
        <v>0.8</v>
      </c>
      <c r="E254" s="39">
        <v>1.54</v>
      </c>
      <c r="F254" s="39">
        <v>1.1000000000000001</v>
      </c>
      <c r="G254" s="40">
        <f t="shared" si="3"/>
        <v>503200</v>
      </c>
      <c r="H254" s="40">
        <f t="shared" si="48"/>
        <v>484330</v>
      </c>
      <c r="I254" s="40">
        <f t="shared" si="0"/>
        <v>659120</v>
      </c>
      <c r="J254" s="41">
        <f t="shared" si="39"/>
        <v>1524600</v>
      </c>
      <c r="K254" s="40">
        <f t="shared" si="5"/>
        <v>1284360</v>
      </c>
      <c r="L254" s="40">
        <f t="shared" si="1"/>
        <v>1787940</v>
      </c>
      <c r="M254" s="40">
        <f t="shared" si="2"/>
        <v>609400</v>
      </c>
      <c r="N254" s="43">
        <f t="shared" si="40"/>
        <v>1771720</v>
      </c>
      <c r="O254" s="43">
        <f t="shared" si="41"/>
        <v>1752850</v>
      </c>
      <c r="P254" s="44">
        <f t="shared" si="42"/>
        <v>2637200</v>
      </c>
      <c r="Q254" s="51">
        <f t="shared" si="9"/>
        <v>2396960</v>
      </c>
      <c r="R254" s="52">
        <f t="shared" si="10"/>
        <v>2900540</v>
      </c>
      <c r="S254" s="47">
        <f t="shared" si="43"/>
        <v>3384870</v>
      </c>
      <c r="T254" s="48">
        <f t="shared" si="44"/>
        <v>2256050</v>
      </c>
      <c r="U254" s="49">
        <f t="shared" si="45"/>
        <v>2237180</v>
      </c>
      <c r="V254" s="44">
        <f t="shared" si="46"/>
        <v>3121530</v>
      </c>
      <c r="W254" s="50">
        <f t="shared" si="47"/>
        <v>2881290</v>
      </c>
    </row>
    <row r="255" spans="1:23" ht="15.75" customHeight="1" thickBot="1">
      <c r="A255" s="3">
        <v>248</v>
      </c>
      <c r="B255" s="9" t="s">
        <v>476</v>
      </c>
      <c r="C255" s="18" t="s">
        <v>477</v>
      </c>
      <c r="D255" s="39">
        <v>1.25</v>
      </c>
      <c r="E255" s="39">
        <v>4.82</v>
      </c>
      <c r="F255" s="39">
        <v>2.2200000000000002</v>
      </c>
      <c r="G255" s="40">
        <f t="shared" si="3"/>
        <v>786250</v>
      </c>
      <c r="H255" s="40">
        <f t="shared" si="48"/>
        <v>1515890</v>
      </c>
      <c r="I255" s="40">
        <f t="shared" si="0"/>
        <v>2062960.0000000002</v>
      </c>
      <c r="J255" s="41">
        <f t="shared" si="39"/>
        <v>4771800</v>
      </c>
      <c r="K255" s="40">
        <f t="shared" si="5"/>
        <v>4019880.0000000005</v>
      </c>
      <c r="L255" s="40">
        <f t="shared" si="1"/>
        <v>5596020</v>
      </c>
      <c r="M255" s="40">
        <f t="shared" si="2"/>
        <v>1229880</v>
      </c>
      <c r="N255" s="43">
        <f t="shared" si="40"/>
        <v>4079090</v>
      </c>
      <c r="O255" s="43">
        <f t="shared" si="41"/>
        <v>4808730</v>
      </c>
      <c r="P255" s="44">
        <f t="shared" si="42"/>
        <v>6787930</v>
      </c>
      <c r="Q255" s="51">
        <f t="shared" si="9"/>
        <v>6036010</v>
      </c>
      <c r="R255" s="52">
        <f t="shared" si="10"/>
        <v>7612150</v>
      </c>
      <c r="S255" s="47">
        <f t="shared" si="43"/>
        <v>9128040</v>
      </c>
      <c r="T255" s="48">
        <f t="shared" si="44"/>
        <v>5594980</v>
      </c>
      <c r="U255" s="49">
        <f t="shared" si="45"/>
        <v>6324620</v>
      </c>
      <c r="V255" s="44">
        <f t="shared" si="46"/>
        <v>8303820</v>
      </c>
      <c r="W255" s="50">
        <f t="shared" si="47"/>
        <v>7551900</v>
      </c>
    </row>
    <row r="256" spans="1:23" ht="15.75" customHeight="1" thickBot="1">
      <c r="A256" s="3">
        <v>249</v>
      </c>
      <c r="B256" s="9" t="s">
        <v>478</v>
      </c>
      <c r="C256" s="18" t="s">
        <v>541</v>
      </c>
      <c r="D256" s="39">
        <v>16</v>
      </c>
      <c r="E256" s="39">
        <v>1.82</v>
      </c>
      <c r="F256" s="39">
        <v>7.37</v>
      </c>
      <c r="G256" s="40">
        <f t="shared" si="3"/>
        <v>10064000</v>
      </c>
      <c r="H256" s="40">
        <f t="shared" si="48"/>
        <v>572390</v>
      </c>
      <c r="I256" s="40">
        <f t="shared" si="0"/>
        <v>778960</v>
      </c>
      <c r="J256" s="41">
        <f t="shared" si="39"/>
        <v>1801800</v>
      </c>
      <c r="K256" s="40">
        <f t="shared" si="5"/>
        <v>1517880</v>
      </c>
      <c r="L256" s="40">
        <f t="shared" si="1"/>
        <v>2113020</v>
      </c>
      <c r="M256" s="40">
        <f t="shared" si="2"/>
        <v>4082980</v>
      </c>
      <c r="N256" s="43">
        <f t="shared" si="40"/>
        <v>14925940</v>
      </c>
      <c r="O256" s="43">
        <f t="shared" si="41"/>
        <v>5434330</v>
      </c>
      <c r="P256" s="44">
        <f t="shared" si="42"/>
        <v>15948780</v>
      </c>
      <c r="Q256" s="51">
        <f t="shared" si="9"/>
        <v>15664860</v>
      </c>
      <c r="R256" s="52">
        <f t="shared" si="10"/>
        <v>16260000</v>
      </c>
      <c r="S256" s="47">
        <f t="shared" si="43"/>
        <v>16832390</v>
      </c>
      <c r="T256" s="48">
        <f t="shared" si="44"/>
        <v>15498330</v>
      </c>
      <c r="U256" s="49">
        <f t="shared" si="45"/>
        <v>6006720</v>
      </c>
      <c r="V256" s="44">
        <f t="shared" si="46"/>
        <v>16521170</v>
      </c>
      <c r="W256" s="50">
        <f t="shared" si="47"/>
        <v>16237250</v>
      </c>
    </row>
    <row r="257" spans="1:23" ht="15.75" customHeight="1" thickBot="1">
      <c r="A257" s="3">
        <v>250</v>
      </c>
      <c r="B257" s="10" t="s">
        <v>479</v>
      </c>
      <c r="C257" s="18" t="s">
        <v>542</v>
      </c>
      <c r="D257" s="39">
        <v>17</v>
      </c>
      <c r="E257" s="39">
        <v>4.82</v>
      </c>
      <c r="F257" s="39">
        <v>2.2200000000000002</v>
      </c>
      <c r="G257" s="40">
        <f t="shared" si="3"/>
        <v>10693000</v>
      </c>
      <c r="H257" s="40">
        <f t="shared" si="48"/>
        <v>1515890</v>
      </c>
      <c r="I257" s="40">
        <f t="shared" si="0"/>
        <v>2062960.0000000002</v>
      </c>
      <c r="J257" s="41">
        <f t="shared" si="39"/>
        <v>4771800</v>
      </c>
      <c r="K257" s="40">
        <f t="shared" si="5"/>
        <v>4019880.0000000005</v>
      </c>
      <c r="L257" s="40">
        <f t="shared" si="1"/>
        <v>5596020</v>
      </c>
      <c r="M257" s="40">
        <f t="shared" si="2"/>
        <v>1229880</v>
      </c>
      <c r="N257" s="43">
        <f t="shared" si="40"/>
        <v>13985840</v>
      </c>
      <c r="O257" s="43">
        <f t="shared" si="41"/>
        <v>4808730</v>
      </c>
      <c r="P257" s="44">
        <f t="shared" si="42"/>
        <v>16694680</v>
      </c>
      <c r="Q257" s="51">
        <f t="shared" si="9"/>
        <v>15942760</v>
      </c>
      <c r="R257" s="52">
        <f t="shared" si="10"/>
        <v>17518900</v>
      </c>
      <c r="S257" s="47">
        <f t="shared" si="43"/>
        <v>19034790</v>
      </c>
      <c r="T257" s="48">
        <f t="shared" si="44"/>
        <v>15501730</v>
      </c>
      <c r="U257" s="49">
        <f t="shared" si="45"/>
        <v>6324620</v>
      </c>
      <c r="V257" s="44">
        <f t="shared" si="46"/>
        <v>18210570</v>
      </c>
      <c r="W257" s="50">
        <f t="shared" si="47"/>
        <v>17458650</v>
      </c>
    </row>
    <row r="258" spans="1:23" ht="15.75" customHeight="1" thickBot="1">
      <c r="A258" s="3">
        <v>251</v>
      </c>
      <c r="B258" s="10" t="s">
        <v>480</v>
      </c>
      <c r="C258" s="18" t="s">
        <v>481</v>
      </c>
      <c r="D258" s="39">
        <v>17.7</v>
      </c>
      <c r="E258" s="39">
        <v>4.82</v>
      </c>
      <c r="F258" s="39">
        <v>2.2200000000000002</v>
      </c>
      <c r="G258" s="40">
        <f t="shared" si="3"/>
        <v>11133300</v>
      </c>
      <c r="H258" s="40">
        <f t="shared" si="48"/>
        <v>1515890</v>
      </c>
      <c r="I258" s="40">
        <f t="shared" si="0"/>
        <v>2062960.0000000002</v>
      </c>
      <c r="J258" s="41">
        <f t="shared" si="39"/>
        <v>4771800</v>
      </c>
      <c r="K258" s="40">
        <f t="shared" si="5"/>
        <v>4019880.0000000005</v>
      </c>
      <c r="L258" s="40">
        <f t="shared" si="1"/>
        <v>5596020</v>
      </c>
      <c r="M258" s="40">
        <f t="shared" si="2"/>
        <v>1229880</v>
      </c>
      <c r="N258" s="43">
        <f t="shared" si="40"/>
        <v>14426140</v>
      </c>
      <c r="O258" s="43">
        <f t="shared" si="41"/>
        <v>4808730</v>
      </c>
      <c r="P258" s="44">
        <f t="shared" si="42"/>
        <v>17134980</v>
      </c>
      <c r="Q258" s="51">
        <f t="shared" si="9"/>
        <v>16383060</v>
      </c>
      <c r="R258" s="52">
        <f t="shared" si="10"/>
        <v>17959200</v>
      </c>
      <c r="S258" s="47">
        <f t="shared" si="43"/>
        <v>19475090</v>
      </c>
      <c r="T258" s="48">
        <f t="shared" si="44"/>
        <v>15942030</v>
      </c>
      <c r="U258" s="49">
        <f t="shared" si="45"/>
        <v>6324620</v>
      </c>
      <c r="V258" s="44">
        <f t="shared" si="46"/>
        <v>18650870</v>
      </c>
      <c r="W258" s="50">
        <f t="shared" si="47"/>
        <v>17898950</v>
      </c>
    </row>
    <row r="259" spans="1:23" ht="15.75" customHeight="1" thickBot="1">
      <c r="A259" s="3">
        <v>252</v>
      </c>
      <c r="B259" s="9" t="s">
        <v>482</v>
      </c>
      <c r="C259" s="18" t="s">
        <v>483</v>
      </c>
      <c r="D259" s="39">
        <v>17.8</v>
      </c>
      <c r="E259" s="39">
        <v>11</v>
      </c>
      <c r="F259" s="39">
        <v>7.4</v>
      </c>
      <c r="G259" s="40">
        <f t="shared" si="3"/>
        <v>11196200</v>
      </c>
      <c r="H259" s="40">
        <f t="shared" si="48"/>
        <v>3459500</v>
      </c>
      <c r="I259" s="40">
        <f t="shared" si="0"/>
        <v>4708000</v>
      </c>
      <c r="J259" s="41">
        <f t="shared" si="39"/>
        <v>10890000</v>
      </c>
      <c r="K259" s="40">
        <f t="shared" si="5"/>
        <v>9174000</v>
      </c>
      <c r="L259" s="40">
        <f t="shared" si="1"/>
        <v>12771000</v>
      </c>
      <c r="M259" s="40">
        <f t="shared" si="2"/>
        <v>4099600</v>
      </c>
      <c r="N259" s="43">
        <f t="shared" si="40"/>
        <v>20003800</v>
      </c>
      <c r="O259" s="43">
        <f t="shared" si="41"/>
        <v>12267100</v>
      </c>
      <c r="P259" s="44">
        <f t="shared" si="42"/>
        <v>26185800</v>
      </c>
      <c r="Q259" s="51">
        <f t="shared" si="9"/>
        <v>24469800</v>
      </c>
      <c r="R259" s="52">
        <f t="shared" si="10"/>
        <v>28066800</v>
      </c>
      <c r="S259" s="47">
        <f t="shared" si="43"/>
        <v>31526300</v>
      </c>
      <c r="T259" s="48">
        <f t="shared" si="44"/>
        <v>23463300</v>
      </c>
      <c r="U259" s="49">
        <f t="shared" si="45"/>
        <v>15726600</v>
      </c>
      <c r="V259" s="44">
        <f t="shared" si="46"/>
        <v>29645300</v>
      </c>
      <c r="W259" s="50">
        <f t="shared" si="47"/>
        <v>27929300</v>
      </c>
    </row>
    <row r="260" spans="1:23" ht="15.75" customHeight="1" thickBot="1">
      <c r="A260" s="3">
        <v>253</v>
      </c>
      <c r="B260" s="9" t="s">
        <v>484</v>
      </c>
      <c r="C260" s="18" t="s">
        <v>543</v>
      </c>
      <c r="D260" s="39">
        <v>17.7</v>
      </c>
      <c r="E260" s="39">
        <v>12.2</v>
      </c>
      <c r="F260" s="39">
        <v>7.4</v>
      </c>
      <c r="G260" s="40">
        <f t="shared" si="3"/>
        <v>11133300</v>
      </c>
      <c r="H260" s="40">
        <f t="shared" si="48"/>
        <v>3836900</v>
      </c>
      <c r="I260" s="40">
        <f t="shared" si="0"/>
        <v>5221600</v>
      </c>
      <c r="J260" s="41">
        <f t="shared" si="39"/>
        <v>12078000</v>
      </c>
      <c r="K260" s="40">
        <f t="shared" si="5"/>
        <v>10174800</v>
      </c>
      <c r="L260" s="40">
        <f t="shared" si="1"/>
        <v>14164200</v>
      </c>
      <c r="M260" s="40">
        <f t="shared" si="2"/>
        <v>4099600</v>
      </c>
      <c r="N260" s="43">
        <f t="shared" si="40"/>
        <v>20454500</v>
      </c>
      <c r="O260" s="43">
        <f t="shared" si="41"/>
        <v>13158100</v>
      </c>
      <c r="P260" s="44">
        <f t="shared" si="42"/>
        <v>27310900</v>
      </c>
      <c r="Q260" s="51">
        <f t="shared" si="9"/>
        <v>25407700</v>
      </c>
      <c r="R260" s="52">
        <f t="shared" si="10"/>
        <v>29397100</v>
      </c>
      <c r="S260" s="47">
        <f t="shared" si="43"/>
        <v>33234000</v>
      </c>
      <c r="T260" s="48">
        <f t="shared" si="44"/>
        <v>24291400</v>
      </c>
      <c r="U260" s="49">
        <f t="shared" si="45"/>
        <v>16995000</v>
      </c>
      <c r="V260" s="44">
        <f t="shared" si="46"/>
        <v>31147800</v>
      </c>
      <c r="W260" s="50">
        <f t="shared" si="47"/>
        <v>29244600</v>
      </c>
    </row>
    <row r="261" spans="1:23" ht="15.75" customHeight="1" thickBot="1">
      <c r="A261" s="3">
        <v>254</v>
      </c>
      <c r="B261" s="11" t="s">
        <v>485</v>
      </c>
      <c r="C261" s="18" t="s">
        <v>486</v>
      </c>
      <c r="D261" s="39">
        <v>18.5</v>
      </c>
      <c r="E261" s="39">
        <v>11.64</v>
      </c>
      <c r="F261" s="39">
        <v>7.4</v>
      </c>
      <c r="G261" s="40">
        <f t="shared" si="3"/>
        <v>11636500</v>
      </c>
      <c r="H261" s="40">
        <f t="shared" si="48"/>
        <v>3660780</v>
      </c>
      <c r="I261" s="40">
        <f t="shared" si="0"/>
        <v>4981920</v>
      </c>
      <c r="J261" s="41">
        <f t="shared" si="39"/>
        <v>11523600</v>
      </c>
      <c r="K261" s="40">
        <f t="shared" si="5"/>
        <v>9707760</v>
      </c>
      <c r="L261" s="40">
        <f t="shared" si="1"/>
        <v>13514040</v>
      </c>
      <c r="M261" s="40">
        <f t="shared" si="2"/>
        <v>4099600</v>
      </c>
      <c r="N261" s="43">
        <f t="shared" si="40"/>
        <v>20718020</v>
      </c>
      <c r="O261" s="43">
        <f t="shared" si="41"/>
        <v>12742300</v>
      </c>
      <c r="P261" s="44">
        <f t="shared" si="42"/>
        <v>27259700</v>
      </c>
      <c r="Q261" s="51">
        <f t="shared" si="9"/>
        <v>25443860</v>
      </c>
      <c r="R261" s="52">
        <f t="shared" si="10"/>
        <v>29250140</v>
      </c>
      <c r="S261" s="47">
        <f t="shared" si="43"/>
        <v>32910920</v>
      </c>
      <c r="T261" s="48">
        <f t="shared" si="44"/>
        <v>24378800</v>
      </c>
      <c r="U261" s="49">
        <f t="shared" si="45"/>
        <v>16403080</v>
      </c>
      <c r="V261" s="44">
        <f t="shared" si="46"/>
        <v>30920480</v>
      </c>
      <c r="W261" s="50">
        <f t="shared" si="47"/>
        <v>29104640</v>
      </c>
    </row>
    <row r="262" spans="1:23" ht="15.75" customHeight="1" thickBot="1">
      <c r="A262" s="12">
        <v>255</v>
      </c>
      <c r="B262" s="13" t="s">
        <v>487</v>
      </c>
      <c r="C262" s="19" t="s">
        <v>544</v>
      </c>
      <c r="D262" s="39">
        <v>5</v>
      </c>
      <c r="E262" s="39">
        <v>4.63</v>
      </c>
      <c r="F262" s="39">
        <v>19.75</v>
      </c>
      <c r="G262" s="40">
        <f t="shared" si="3"/>
        <v>3145000</v>
      </c>
      <c r="H262" s="40">
        <f t="shared" si="48"/>
        <v>1456135</v>
      </c>
      <c r="I262" s="40">
        <f t="shared" si="0"/>
        <v>1981640</v>
      </c>
      <c r="J262" s="41">
        <f t="shared" si="39"/>
        <v>4583700</v>
      </c>
      <c r="K262" s="40">
        <f t="shared" si="5"/>
        <v>3861420</v>
      </c>
      <c r="L262" s="40">
        <f t="shared" si="1"/>
        <v>5375430</v>
      </c>
      <c r="M262" s="40">
        <f t="shared" si="2"/>
        <v>10941500</v>
      </c>
      <c r="N262" s="43">
        <f t="shared" si="40"/>
        <v>16068140</v>
      </c>
      <c r="O262" s="43">
        <f t="shared" si="41"/>
        <v>14379275</v>
      </c>
      <c r="P262" s="44">
        <f t="shared" si="42"/>
        <v>18670200</v>
      </c>
      <c r="Q262" s="51">
        <f t="shared" si="9"/>
        <v>17947920</v>
      </c>
      <c r="R262" s="52">
        <f t="shared" si="10"/>
        <v>19461930</v>
      </c>
      <c r="S262" s="47">
        <f t="shared" si="43"/>
        <v>20918065</v>
      </c>
      <c r="T262" s="48">
        <f t="shared" si="44"/>
        <v>17524275</v>
      </c>
      <c r="U262" s="49">
        <f t="shared" si="45"/>
        <v>15835410</v>
      </c>
      <c r="V262" s="44">
        <f t="shared" si="46"/>
        <v>20126335</v>
      </c>
      <c r="W262" s="50">
        <f t="shared" si="47"/>
        <v>19404055</v>
      </c>
    </row>
    <row r="263" spans="1:23" ht="15.75" customHeight="1" thickBot="1">
      <c r="A263" s="12">
        <v>256</v>
      </c>
      <c r="B263" s="13" t="s">
        <v>488</v>
      </c>
      <c r="C263" s="20" t="s">
        <v>545</v>
      </c>
      <c r="D263" s="39">
        <v>3.5</v>
      </c>
      <c r="E263" s="39">
        <v>4.63</v>
      </c>
      <c r="F263" s="39">
        <v>0</v>
      </c>
      <c r="G263" s="40">
        <f t="shared" ref="G263:G274" si="49">D263*$D$1</f>
        <v>2201500</v>
      </c>
      <c r="H263" s="40">
        <f t="shared" si="48"/>
        <v>1456135</v>
      </c>
      <c r="I263" s="40">
        <f t="shared" ref="I263:I274" si="50">E263*$D$2</f>
        <v>1981640</v>
      </c>
      <c r="J263" s="41">
        <f t="shared" si="39"/>
        <v>4583700</v>
      </c>
      <c r="K263" s="40">
        <f t="shared" ref="K263:K274" si="51">E263*$D$3</f>
        <v>3861420</v>
      </c>
      <c r="L263" s="40">
        <f t="shared" ref="L263:L274" si="52">E263*$D$5</f>
        <v>5375430</v>
      </c>
      <c r="M263" s="40">
        <f t="shared" ref="M263:M274" si="53">F263*$D$6</f>
        <v>0</v>
      </c>
      <c r="N263" s="43">
        <f t="shared" si="40"/>
        <v>4183140</v>
      </c>
      <c r="O263" s="43">
        <f t="shared" si="41"/>
        <v>3437775</v>
      </c>
      <c r="P263" s="44">
        <f t="shared" si="42"/>
        <v>6785200</v>
      </c>
      <c r="Q263" s="51">
        <f t="shared" ref="Q263:Q274" si="54">G263+K263+M263</f>
        <v>6062920</v>
      </c>
      <c r="R263" s="52">
        <f t="shared" ref="R263:R274" si="55">G263+L263+M263</f>
        <v>7576930</v>
      </c>
      <c r="S263" s="47">
        <f t="shared" si="43"/>
        <v>9033065</v>
      </c>
      <c r="T263" s="48">
        <f t="shared" si="44"/>
        <v>5639275</v>
      </c>
      <c r="U263" s="49">
        <f t="shared" si="45"/>
        <v>4893910</v>
      </c>
      <c r="V263" s="44">
        <f t="shared" si="46"/>
        <v>8241335</v>
      </c>
      <c r="W263" s="50">
        <f t="shared" si="47"/>
        <v>7519055</v>
      </c>
    </row>
    <row r="264" spans="1:23" ht="15.75" customHeight="1" thickBot="1">
      <c r="A264" s="12">
        <v>257</v>
      </c>
      <c r="B264" s="13" t="s">
        <v>489</v>
      </c>
      <c r="C264" s="19" t="s">
        <v>490</v>
      </c>
      <c r="D264" s="39">
        <v>1.8</v>
      </c>
      <c r="E264" s="39">
        <v>2.3199999999999998</v>
      </c>
      <c r="F264" s="39">
        <v>3.9</v>
      </c>
      <c r="G264" s="40">
        <f t="shared" si="49"/>
        <v>1132200</v>
      </c>
      <c r="H264" s="40">
        <f t="shared" si="48"/>
        <v>729640</v>
      </c>
      <c r="I264" s="40">
        <f t="shared" si="50"/>
        <v>992959.99999999988</v>
      </c>
      <c r="J264" s="41">
        <f t="shared" si="39"/>
        <v>2296800</v>
      </c>
      <c r="K264" s="40">
        <f t="shared" si="51"/>
        <v>1934879.9999999998</v>
      </c>
      <c r="L264" s="40">
        <f t="shared" si="52"/>
        <v>2693520</v>
      </c>
      <c r="M264" s="40">
        <f t="shared" si="53"/>
        <v>2160600</v>
      </c>
      <c r="N264" s="43">
        <f t="shared" si="40"/>
        <v>4285760</v>
      </c>
      <c r="O264" s="43">
        <f t="shared" si="41"/>
        <v>3883200</v>
      </c>
      <c r="P264" s="44">
        <f t="shared" si="42"/>
        <v>5589600</v>
      </c>
      <c r="Q264" s="51">
        <f t="shared" si="54"/>
        <v>5227680</v>
      </c>
      <c r="R264" s="52">
        <f t="shared" si="55"/>
        <v>5986320</v>
      </c>
      <c r="S264" s="47">
        <f t="shared" si="43"/>
        <v>6715960</v>
      </c>
      <c r="T264" s="48">
        <f t="shared" si="44"/>
        <v>5015400</v>
      </c>
      <c r="U264" s="49">
        <f t="shared" si="45"/>
        <v>4612840</v>
      </c>
      <c r="V264" s="44">
        <f t="shared" si="46"/>
        <v>6319240</v>
      </c>
      <c r="W264" s="50">
        <f t="shared" si="47"/>
        <v>5957320</v>
      </c>
    </row>
    <row r="265" spans="1:23" ht="15.75" customHeight="1" thickBot="1">
      <c r="A265" s="3">
        <v>258</v>
      </c>
      <c r="B265" s="14" t="s">
        <v>491</v>
      </c>
      <c r="C265" s="18" t="s">
        <v>492</v>
      </c>
      <c r="D265" s="39">
        <v>1.5</v>
      </c>
      <c r="E265" s="39">
        <v>1.85</v>
      </c>
      <c r="F265" s="39">
        <v>1.7</v>
      </c>
      <c r="G265" s="40">
        <f t="shared" si="49"/>
        <v>943500</v>
      </c>
      <c r="H265" s="40">
        <f t="shared" si="48"/>
        <v>581825</v>
      </c>
      <c r="I265" s="40">
        <f t="shared" si="50"/>
        <v>791800</v>
      </c>
      <c r="J265" s="41">
        <f t="shared" ref="J265:J274" si="56">E265*$D$4</f>
        <v>1831500</v>
      </c>
      <c r="K265" s="40">
        <f t="shared" si="51"/>
        <v>1542900</v>
      </c>
      <c r="L265" s="40">
        <f t="shared" si="52"/>
        <v>2147850</v>
      </c>
      <c r="M265" s="40">
        <f t="shared" si="53"/>
        <v>941800</v>
      </c>
      <c r="N265" s="43">
        <f t="shared" ref="N265:N274" si="57">G265+I265+M265</f>
        <v>2677100</v>
      </c>
      <c r="O265" s="43">
        <f t="shared" ref="O265:O274" si="58">H265+I265+M265</f>
        <v>2315425</v>
      </c>
      <c r="P265" s="44">
        <f t="shared" ref="P265:P274" si="59">M265+J265+G265</f>
        <v>3716800</v>
      </c>
      <c r="Q265" s="51">
        <f t="shared" si="54"/>
        <v>3428200</v>
      </c>
      <c r="R265" s="52">
        <f t="shared" si="55"/>
        <v>4033150</v>
      </c>
      <c r="S265" s="47">
        <f t="shared" ref="S265:S274" si="60">H265+R265</f>
        <v>4614975</v>
      </c>
      <c r="T265" s="48">
        <f t="shared" ref="T265:T274" si="61">H265+N265</f>
        <v>3258925</v>
      </c>
      <c r="U265" s="49">
        <f t="shared" ref="U265:U274" si="62">H265+O265</f>
        <v>2897250</v>
      </c>
      <c r="V265" s="44">
        <f t="shared" ref="V265:V274" si="63">H265+P265</f>
        <v>4298625</v>
      </c>
      <c r="W265" s="50">
        <f t="shared" ref="W265:W274" si="64">H265+Q265</f>
        <v>4010025</v>
      </c>
    </row>
    <row r="266" spans="1:23" ht="15.75" customHeight="1" thickBot="1">
      <c r="A266" s="3">
        <v>259</v>
      </c>
      <c r="B266" s="14" t="s">
        <v>493</v>
      </c>
      <c r="C266" s="18" t="s">
        <v>494</v>
      </c>
      <c r="D266" s="39">
        <v>3.2</v>
      </c>
      <c r="E266" s="39">
        <v>2.73</v>
      </c>
      <c r="F266" s="39">
        <v>5.7</v>
      </c>
      <c r="G266" s="40">
        <f t="shared" si="49"/>
        <v>2012800</v>
      </c>
      <c r="H266" s="40">
        <f t="shared" si="48"/>
        <v>858585</v>
      </c>
      <c r="I266" s="40">
        <f t="shared" si="50"/>
        <v>1168440</v>
      </c>
      <c r="J266" s="41">
        <f t="shared" si="56"/>
        <v>2702700</v>
      </c>
      <c r="K266" s="40">
        <f t="shared" si="51"/>
        <v>2276820</v>
      </c>
      <c r="L266" s="40">
        <f t="shared" si="52"/>
        <v>3169530</v>
      </c>
      <c r="M266" s="40">
        <f t="shared" si="53"/>
        <v>3157800</v>
      </c>
      <c r="N266" s="43">
        <f t="shared" si="57"/>
        <v>6339040</v>
      </c>
      <c r="O266" s="43">
        <f t="shared" si="58"/>
        <v>5184825</v>
      </c>
      <c r="P266" s="44">
        <f t="shared" si="59"/>
        <v>7873300</v>
      </c>
      <c r="Q266" s="51">
        <f t="shared" si="54"/>
        <v>7447420</v>
      </c>
      <c r="R266" s="52">
        <f t="shared" si="55"/>
        <v>8340130</v>
      </c>
      <c r="S266" s="47">
        <f t="shared" si="60"/>
        <v>9198715</v>
      </c>
      <c r="T266" s="48">
        <f t="shared" si="61"/>
        <v>7197625</v>
      </c>
      <c r="U266" s="49">
        <f t="shared" si="62"/>
        <v>6043410</v>
      </c>
      <c r="V266" s="44">
        <f t="shared" si="63"/>
        <v>8731885</v>
      </c>
      <c r="W266" s="50">
        <f t="shared" si="64"/>
        <v>8306005</v>
      </c>
    </row>
    <row r="267" spans="1:23" ht="15.75" customHeight="1" thickBot="1">
      <c r="A267" s="3">
        <v>260</v>
      </c>
      <c r="B267" s="14" t="s">
        <v>495</v>
      </c>
      <c r="C267" s="18" t="s">
        <v>496</v>
      </c>
      <c r="D267" s="39">
        <v>1.1000000000000001</v>
      </c>
      <c r="E267" s="39">
        <v>3.15</v>
      </c>
      <c r="F267" s="39">
        <v>5.7</v>
      </c>
      <c r="G267" s="40">
        <f t="shared" si="49"/>
        <v>691900</v>
      </c>
      <c r="H267" s="40">
        <f t="shared" si="48"/>
        <v>990675</v>
      </c>
      <c r="I267" s="40">
        <f t="shared" si="50"/>
        <v>1348200</v>
      </c>
      <c r="J267" s="41">
        <f t="shared" si="56"/>
        <v>3118500</v>
      </c>
      <c r="K267" s="40">
        <f t="shared" si="51"/>
        <v>2627100</v>
      </c>
      <c r="L267" s="40">
        <f t="shared" si="52"/>
        <v>3657150</v>
      </c>
      <c r="M267" s="40">
        <f t="shared" si="53"/>
        <v>3157800</v>
      </c>
      <c r="N267" s="43">
        <f t="shared" si="57"/>
        <v>5197900</v>
      </c>
      <c r="O267" s="43">
        <f t="shared" si="58"/>
        <v>5496675</v>
      </c>
      <c r="P267" s="44">
        <f t="shared" si="59"/>
        <v>6968200</v>
      </c>
      <c r="Q267" s="51">
        <f t="shared" si="54"/>
        <v>6476800</v>
      </c>
      <c r="R267" s="52">
        <f t="shared" si="55"/>
        <v>7506850</v>
      </c>
      <c r="S267" s="47">
        <f t="shared" si="60"/>
        <v>8497525</v>
      </c>
      <c r="T267" s="48">
        <f t="shared" si="61"/>
        <v>6188575</v>
      </c>
      <c r="U267" s="49">
        <f t="shared" si="62"/>
        <v>6487350</v>
      </c>
      <c r="V267" s="44">
        <f t="shared" si="63"/>
        <v>7958875</v>
      </c>
      <c r="W267" s="50">
        <f t="shared" si="64"/>
        <v>7467475</v>
      </c>
    </row>
    <row r="268" spans="1:23" ht="15.75" customHeight="1" thickBot="1">
      <c r="A268" s="3">
        <v>261</v>
      </c>
      <c r="B268" s="14" t="s">
        <v>497</v>
      </c>
      <c r="C268" s="18" t="s">
        <v>498</v>
      </c>
      <c r="D268" s="39">
        <v>5</v>
      </c>
      <c r="E268" s="39">
        <v>2.73</v>
      </c>
      <c r="F268" s="39">
        <v>8.3000000000000007</v>
      </c>
      <c r="G268" s="40">
        <f t="shared" si="49"/>
        <v>3145000</v>
      </c>
      <c r="H268" s="40">
        <f t="shared" si="48"/>
        <v>858585</v>
      </c>
      <c r="I268" s="40">
        <f t="shared" si="50"/>
        <v>1168440</v>
      </c>
      <c r="J268" s="41">
        <f t="shared" si="56"/>
        <v>2702700</v>
      </c>
      <c r="K268" s="40">
        <f t="shared" si="51"/>
        <v>2276820</v>
      </c>
      <c r="L268" s="40">
        <f t="shared" si="52"/>
        <v>3169530</v>
      </c>
      <c r="M268" s="40">
        <f t="shared" si="53"/>
        <v>4598200</v>
      </c>
      <c r="N268" s="43">
        <f t="shared" si="57"/>
        <v>8911640</v>
      </c>
      <c r="O268" s="43">
        <f t="shared" si="58"/>
        <v>6625225</v>
      </c>
      <c r="P268" s="44">
        <f t="shared" si="59"/>
        <v>10445900</v>
      </c>
      <c r="Q268" s="51">
        <f t="shared" si="54"/>
        <v>10020020</v>
      </c>
      <c r="R268" s="52">
        <f t="shared" si="55"/>
        <v>10912730</v>
      </c>
      <c r="S268" s="47">
        <f t="shared" si="60"/>
        <v>11771315</v>
      </c>
      <c r="T268" s="48">
        <f t="shared" si="61"/>
        <v>9770225</v>
      </c>
      <c r="U268" s="49">
        <f t="shared" si="62"/>
        <v>7483810</v>
      </c>
      <c r="V268" s="44">
        <f t="shared" si="63"/>
        <v>11304485</v>
      </c>
      <c r="W268" s="50">
        <f t="shared" si="64"/>
        <v>10878605</v>
      </c>
    </row>
    <row r="269" spans="1:23" ht="15.75" customHeight="1" thickBot="1">
      <c r="A269" s="3">
        <v>262</v>
      </c>
      <c r="B269" s="14" t="s">
        <v>499</v>
      </c>
      <c r="C269" s="18" t="s">
        <v>500</v>
      </c>
      <c r="D269" s="39">
        <v>2.7</v>
      </c>
      <c r="E269" s="39">
        <v>6.98</v>
      </c>
      <c r="F269" s="39">
        <v>8</v>
      </c>
      <c r="G269" s="40">
        <f t="shared" si="49"/>
        <v>1698300</v>
      </c>
      <c r="H269" s="40">
        <f t="shared" si="48"/>
        <v>2195210</v>
      </c>
      <c r="I269" s="40">
        <f t="shared" si="50"/>
        <v>2987440</v>
      </c>
      <c r="J269" s="41">
        <f t="shared" si="56"/>
        <v>6910200</v>
      </c>
      <c r="K269" s="40">
        <f t="shared" si="51"/>
        <v>5821320</v>
      </c>
      <c r="L269" s="40">
        <f t="shared" si="52"/>
        <v>8103780.0000000009</v>
      </c>
      <c r="M269" s="40">
        <f t="shared" si="53"/>
        <v>4432000</v>
      </c>
      <c r="N269" s="43">
        <f t="shared" si="57"/>
        <v>9117740</v>
      </c>
      <c r="O269" s="43">
        <f t="shared" si="58"/>
        <v>9614650</v>
      </c>
      <c r="P269" s="44">
        <f t="shared" si="59"/>
        <v>13040500</v>
      </c>
      <c r="Q269" s="51">
        <f t="shared" si="54"/>
        <v>11951620</v>
      </c>
      <c r="R269" s="52">
        <f t="shared" si="55"/>
        <v>14234080</v>
      </c>
      <c r="S269" s="47">
        <f t="shared" si="60"/>
        <v>16429290</v>
      </c>
      <c r="T269" s="48">
        <f t="shared" si="61"/>
        <v>11312950</v>
      </c>
      <c r="U269" s="49">
        <f t="shared" si="62"/>
        <v>11809860</v>
      </c>
      <c r="V269" s="44">
        <f t="shared" si="63"/>
        <v>15235710</v>
      </c>
      <c r="W269" s="50">
        <f t="shared" si="64"/>
        <v>14146830</v>
      </c>
    </row>
    <row r="270" spans="1:23" ht="15.75" customHeight="1" thickBot="1">
      <c r="A270" s="3">
        <v>263</v>
      </c>
      <c r="B270" s="14" t="s">
        <v>501</v>
      </c>
      <c r="C270" s="18" t="s">
        <v>502</v>
      </c>
      <c r="D270" s="39">
        <v>5.25</v>
      </c>
      <c r="E270" s="39">
        <v>6.98</v>
      </c>
      <c r="F270" s="39">
        <v>26</v>
      </c>
      <c r="G270" s="40">
        <f t="shared" si="49"/>
        <v>3302250</v>
      </c>
      <c r="H270" s="40">
        <f t="shared" si="48"/>
        <v>2195210</v>
      </c>
      <c r="I270" s="40">
        <f t="shared" si="50"/>
        <v>2987440</v>
      </c>
      <c r="J270" s="41">
        <f t="shared" si="56"/>
        <v>6910200</v>
      </c>
      <c r="K270" s="40">
        <f t="shared" si="51"/>
        <v>5821320</v>
      </c>
      <c r="L270" s="40">
        <f t="shared" si="52"/>
        <v>8103780.0000000009</v>
      </c>
      <c r="M270" s="40">
        <f t="shared" si="53"/>
        <v>14404000</v>
      </c>
      <c r="N270" s="43">
        <f t="shared" si="57"/>
        <v>20693690</v>
      </c>
      <c r="O270" s="43">
        <f t="shared" si="58"/>
        <v>19586650</v>
      </c>
      <c r="P270" s="44">
        <f t="shared" si="59"/>
        <v>24616450</v>
      </c>
      <c r="Q270" s="51">
        <f t="shared" si="54"/>
        <v>23527570</v>
      </c>
      <c r="R270" s="52">
        <f t="shared" si="55"/>
        <v>25810030</v>
      </c>
      <c r="S270" s="47">
        <f t="shared" si="60"/>
        <v>28005240</v>
      </c>
      <c r="T270" s="48">
        <f t="shared" si="61"/>
        <v>22888900</v>
      </c>
      <c r="U270" s="49">
        <f t="shared" si="62"/>
        <v>21781860</v>
      </c>
      <c r="V270" s="44">
        <f t="shared" si="63"/>
        <v>26811660</v>
      </c>
      <c r="W270" s="50">
        <f t="shared" si="64"/>
        <v>25722780</v>
      </c>
    </row>
    <row r="271" spans="1:23" ht="15.75" customHeight="1" thickBot="1">
      <c r="A271" s="3">
        <v>264</v>
      </c>
      <c r="B271" s="14" t="s">
        <v>503</v>
      </c>
      <c r="C271" s="18" t="s">
        <v>504</v>
      </c>
      <c r="D271" s="39">
        <v>0.6</v>
      </c>
      <c r="E271" s="39">
        <v>6.98</v>
      </c>
      <c r="F271" s="39">
        <v>2.16</v>
      </c>
      <c r="G271" s="40">
        <f t="shared" si="49"/>
        <v>377400</v>
      </c>
      <c r="H271" s="40">
        <f t="shared" si="48"/>
        <v>2195210</v>
      </c>
      <c r="I271" s="40">
        <f t="shared" si="50"/>
        <v>2987440</v>
      </c>
      <c r="J271" s="41">
        <f t="shared" si="56"/>
        <v>6910200</v>
      </c>
      <c r="K271" s="40">
        <f t="shared" si="51"/>
        <v>5821320</v>
      </c>
      <c r="L271" s="40">
        <f t="shared" si="52"/>
        <v>8103780.0000000009</v>
      </c>
      <c r="M271" s="40">
        <f t="shared" si="53"/>
        <v>1196640</v>
      </c>
      <c r="N271" s="43">
        <f t="shared" si="57"/>
        <v>4561480</v>
      </c>
      <c r="O271" s="43">
        <f t="shared" si="58"/>
        <v>6379290</v>
      </c>
      <c r="P271" s="44">
        <f t="shared" si="59"/>
        <v>8484240</v>
      </c>
      <c r="Q271" s="51">
        <f t="shared" si="54"/>
        <v>7395360</v>
      </c>
      <c r="R271" s="52">
        <f t="shared" si="55"/>
        <v>9677820</v>
      </c>
      <c r="S271" s="47">
        <f t="shared" si="60"/>
        <v>11873030</v>
      </c>
      <c r="T271" s="48">
        <f t="shared" si="61"/>
        <v>6756690</v>
      </c>
      <c r="U271" s="49">
        <f t="shared" si="62"/>
        <v>8574500</v>
      </c>
      <c r="V271" s="44">
        <f t="shared" si="63"/>
        <v>10679450</v>
      </c>
      <c r="W271" s="50">
        <f t="shared" si="64"/>
        <v>9590570</v>
      </c>
    </row>
    <row r="272" spans="1:23" ht="15.75" customHeight="1" thickBot="1">
      <c r="A272" s="3">
        <v>265</v>
      </c>
      <c r="B272" s="14" t="s">
        <v>505</v>
      </c>
      <c r="C272" s="18" t="s">
        <v>506</v>
      </c>
      <c r="D272" s="39">
        <v>9.1</v>
      </c>
      <c r="E272" s="39">
        <v>5.47</v>
      </c>
      <c r="F272" s="39">
        <v>3</v>
      </c>
      <c r="G272" s="40">
        <f t="shared" si="49"/>
        <v>5723900</v>
      </c>
      <c r="H272" s="40">
        <f t="shared" si="48"/>
        <v>1720315</v>
      </c>
      <c r="I272" s="40">
        <f t="shared" si="50"/>
        <v>2341160</v>
      </c>
      <c r="J272" s="41">
        <f t="shared" si="56"/>
        <v>5415300</v>
      </c>
      <c r="K272" s="40">
        <f t="shared" si="51"/>
        <v>4561980</v>
      </c>
      <c r="L272" s="40">
        <f t="shared" si="52"/>
        <v>6350670</v>
      </c>
      <c r="M272" s="40">
        <f t="shared" si="53"/>
        <v>1662000</v>
      </c>
      <c r="N272" s="43">
        <f t="shared" si="57"/>
        <v>9727060</v>
      </c>
      <c r="O272" s="43">
        <f t="shared" si="58"/>
        <v>5723475</v>
      </c>
      <c r="P272" s="44">
        <f t="shared" si="59"/>
        <v>12801200</v>
      </c>
      <c r="Q272" s="51">
        <f t="shared" si="54"/>
        <v>11947880</v>
      </c>
      <c r="R272" s="52">
        <f t="shared" si="55"/>
        <v>13736570</v>
      </c>
      <c r="S272" s="47">
        <f t="shared" si="60"/>
        <v>15456885</v>
      </c>
      <c r="T272" s="48">
        <f t="shared" si="61"/>
        <v>11447375</v>
      </c>
      <c r="U272" s="49">
        <f t="shared" si="62"/>
        <v>7443790</v>
      </c>
      <c r="V272" s="44">
        <f t="shared" si="63"/>
        <v>14521515</v>
      </c>
      <c r="W272" s="50">
        <f t="shared" si="64"/>
        <v>13668195</v>
      </c>
    </row>
    <row r="273" spans="1:23" ht="15.75" customHeight="1" thickBot="1">
      <c r="A273" s="3">
        <v>266</v>
      </c>
      <c r="B273" s="14" t="s">
        <v>507</v>
      </c>
      <c r="C273" s="18" t="s">
        <v>508</v>
      </c>
      <c r="D273" s="39">
        <v>1</v>
      </c>
      <c r="E273" s="39">
        <v>3</v>
      </c>
      <c r="F273" s="39">
        <v>8.5</v>
      </c>
      <c r="G273" s="40">
        <f t="shared" si="49"/>
        <v>629000</v>
      </c>
      <c r="H273" s="40">
        <f t="shared" si="48"/>
        <v>943500</v>
      </c>
      <c r="I273" s="40">
        <f t="shared" si="50"/>
        <v>1284000</v>
      </c>
      <c r="J273" s="41">
        <f t="shared" si="56"/>
        <v>2970000</v>
      </c>
      <c r="K273" s="40">
        <f t="shared" si="51"/>
        <v>2502000</v>
      </c>
      <c r="L273" s="40">
        <f t="shared" si="52"/>
        <v>3483000</v>
      </c>
      <c r="M273" s="40">
        <f t="shared" si="53"/>
        <v>4709000</v>
      </c>
      <c r="N273" s="43">
        <f t="shared" si="57"/>
        <v>6622000</v>
      </c>
      <c r="O273" s="43">
        <f t="shared" si="58"/>
        <v>6936500</v>
      </c>
      <c r="P273" s="44">
        <f t="shared" si="59"/>
        <v>8308000</v>
      </c>
      <c r="Q273" s="51">
        <f t="shared" si="54"/>
        <v>7840000</v>
      </c>
      <c r="R273" s="52">
        <f t="shared" si="55"/>
        <v>8821000</v>
      </c>
      <c r="S273" s="47">
        <f t="shared" si="60"/>
        <v>9764500</v>
      </c>
      <c r="T273" s="48">
        <f t="shared" si="61"/>
        <v>7565500</v>
      </c>
      <c r="U273" s="49">
        <f t="shared" si="62"/>
        <v>7880000</v>
      </c>
      <c r="V273" s="44">
        <f t="shared" si="63"/>
        <v>9251500</v>
      </c>
      <c r="W273" s="50">
        <f t="shared" si="64"/>
        <v>8783500</v>
      </c>
    </row>
    <row r="274" spans="1:23" ht="15.75" customHeight="1" thickBot="1">
      <c r="A274" s="3">
        <v>267</v>
      </c>
      <c r="B274" s="14" t="s">
        <v>509</v>
      </c>
      <c r="C274" s="18" t="s">
        <v>510</v>
      </c>
      <c r="D274" s="39">
        <v>1.3</v>
      </c>
      <c r="E274" s="39">
        <v>3</v>
      </c>
      <c r="F274" s="39">
        <v>8.5</v>
      </c>
      <c r="G274" s="40">
        <f t="shared" si="49"/>
        <v>817700</v>
      </c>
      <c r="H274" s="40">
        <f t="shared" si="48"/>
        <v>943500</v>
      </c>
      <c r="I274" s="40">
        <f t="shared" si="50"/>
        <v>1284000</v>
      </c>
      <c r="J274" s="41">
        <f t="shared" si="56"/>
        <v>2970000</v>
      </c>
      <c r="K274" s="40">
        <f t="shared" si="51"/>
        <v>2502000</v>
      </c>
      <c r="L274" s="40">
        <f t="shared" si="52"/>
        <v>3483000</v>
      </c>
      <c r="M274" s="40">
        <f t="shared" si="53"/>
        <v>4709000</v>
      </c>
      <c r="N274" s="43">
        <f t="shared" si="57"/>
        <v>6810700</v>
      </c>
      <c r="O274" s="43">
        <f t="shared" si="58"/>
        <v>6936500</v>
      </c>
      <c r="P274" s="44">
        <f t="shared" si="59"/>
        <v>8496700</v>
      </c>
      <c r="Q274" s="51">
        <f t="shared" si="54"/>
        <v>8028700</v>
      </c>
      <c r="R274" s="52">
        <f t="shared" si="55"/>
        <v>9009700</v>
      </c>
      <c r="S274" s="47">
        <f t="shared" si="60"/>
        <v>9953200</v>
      </c>
      <c r="T274" s="48">
        <f t="shared" si="61"/>
        <v>7754200</v>
      </c>
      <c r="U274" s="49">
        <f t="shared" si="62"/>
        <v>7880000</v>
      </c>
      <c r="V274" s="44">
        <f t="shared" si="63"/>
        <v>9440200</v>
      </c>
      <c r="W274" s="50">
        <f t="shared" si="64"/>
        <v>8972200</v>
      </c>
    </row>
    <row r="275" spans="1:23" ht="15.75" customHeight="1">
      <c r="C275" s="21"/>
    </row>
    <row r="276" spans="1:23" ht="15.75" customHeight="1">
      <c r="C276" s="21"/>
    </row>
    <row r="277" spans="1:23" ht="15.75" customHeight="1">
      <c r="C277" s="21"/>
    </row>
    <row r="278" spans="1:23" ht="15.75" customHeight="1">
      <c r="C278" s="21"/>
    </row>
    <row r="279" spans="1:23" ht="15.75" customHeight="1">
      <c r="C279" s="21"/>
    </row>
    <row r="280" spans="1:23" ht="15.75" customHeight="1">
      <c r="C280" s="21"/>
    </row>
    <row r="281" spans="1:23" ht="15.75" customHeight="1">
      <c r="C281" s="21"/>
    </row>
    <row r="282" spans="1:23" ht="15.75" customHeight="1">
      <c r="C282" s="21"/>
    </row>
    <row r="283" spans="1:23" ht="15.75" customHeight="1">
      <c r="C283" s="21"/>
    </row>
    <row r="284" spans="1:23" ht="15.75" customHeight="1">
      <c r="C284" s="21"/>
    </row>
    <row r="285" spans="1:23" ht="15.75" customHeight="1">
      <c r="C285" s="21"/>
    </row>
    <row r="286" spans="1:23" ht="15.75" customHeight="1">
      <c r="C286" s="21"/>
    </row>
    <row r="287" spans="1:23" ht="15.75" customHeight="1">
      <c r="C287" s="21"/>
    </row>
    <row r="288" spans="1:23" ht="15.75" customHeight="1">
      <c r="C288" s="21"/>
    </row>
    <row r="289" spans="3:3" ht="15.75" customHeight="1">
      <c r="C289" s="21"/>
    </row>
    <row r="290" spans="3:3" ht="15.75" customHeight="1">
      <c r="C290" s="21"/>
    </row>
    <row r="291" spans="3:3" ht="15.75" customHeight="1">
      <c r="C291" s="21"/>
    </row>
    <row r="292" spans="3:3" ht="15.75" customHeight="1">
      <c r="C292" s="21"/>
    </row>
    <row r="293" spans="3:3" ht="15.75" customHeight="1">
      <c r="C293" s="21"/>
    </row>
    <row r="294" spans="3:3" ht="15.75" customHeight="1">
      <c r="C294" s="21"/>
    </row>
    <row r="295" spans="3:3" ht="15.75" customHeight="1">
      <c r="C295" s="21"/>
    </row>
    <row r="296" spans="3:3" ht="15.75" customHeight="1">
      <c r="C296" s="21"/>
    </row>
    <row r="297" spans="3:3" ht="15.75" customHeight="1">
      <c r="C297" s="21"/>
    </row>
    <row r="298" spans="3:3" ht="15.75" customHeight="1">
      <c r="C298" s="21"/>
    </row>
    <row r="299" spans="3:3" ht="15.75" customHeight="1">
      <c r="C299" s="21"/>
    </row>
    <row r="300" spans="3:3" ht="15.75" customHeight="1">
      <c r="C300" s="21"/>
    </row>
    <row r="301" spans="3:3" ht="15.75" customHeight="1">
      <c r="C301" s="21"/>
    </row>
    <row r="302" spans="3:3" ht="15.75" customHeight="1">
      <c r="C302" s="21"/>
    </row>
    <row r="303" spans="3:3" ht="15.75" customHeight="1">
      <c r="C303" s="21"/>
    </row>
    <row r="304" spans="3:3" ht="15.75" customHeight="1">
      <c r="C304" s="21"/>
    </row>
    <row r="305" spans="3:3" ht="15.75" customHeight="1">
      <c r="C305" s="21"/>
    </row>
    <row r="306" spans="3:3" ht="15.75" customHeight="1">
      <c r="C306" s="21"/>
    </row>
    <row r="307" spans="3:3" ht="15.75" customHeight="1">
      <c r="C307" s="21"/>
    </row>
    <row r="308" spans="3:3" ht="15.75" customHeight="1">
      <c r="C308" s="21"/>
    </row>
    <row r="309" spans="3:3" ht="15.75" customHeight="1">
      <c r="C309" s="21"/>
    </row>
    <row r="310" spans="3:3" ht="15.75" customHeight="1">
      <c r="C310" s="21"/>
    </row>
    <row r="311" spans="3:3" ht="15.75" customHeight="1">
      <c r="C311" s="21"/>
    </row>
    <row r="312" spans="3:3" ht="15.75" customHeight="1">
      <c r="C312" s="21"/>
    </row>
    <row r="313" spans="3:3" ht="15.75" customHeight="1">
      <c r="C313" s="21"/>
    </row>
    <row r="314" spans="3:3" ht="15.75" customHeight="1">
      <c r="C314" s="21"/>
    </row>
    <row r="315" spans="3:3" ht="15.75" customHeight="1">
      <c r="C315" s="21"/>
    </row>
    <row r="316" spans="3:3" ht="15.75" customHeight="1">
      <c r="C316" s="21"/>
    </row>
    <row r="317" spans="3:3" ht="15.75" customHeight="1">
      <c r="C317" s="21"/>
    </row>
    <row r="318" spans="3:3" ht="15.75" customHeight="1">
      <c r="C318" s="21"/>
    </row>
    <row r="319" spans="3:3" ht="15.75" customHeight="1">
      <c r="C319" s="21"/>
    </row>
    <row r="320" spans="3:3" ht="15.75" customHeight="1">
      <c r="C320" s="21"/>
    </row>
    <row r="321" spans="3:3" ht="15.75" customHeight="1">
      <c r="C321" s="21"/>
    </row>
    <row r="322" spans="3:3" ht="15.75" customHeight="1">
      <c r="C322" s="21"/>
    </row>
    <row r="323" spans="3:3" ht="15.75" customHeight="1">
      <c r="C323" s="21"/>
    </row>
    <row r="324" spans="3:3" ht="15.75" customHeight="1">
      <c r="C324" s="21"/>
    </row>
    <row r="325" spans="3:3" ht="15.75" customHeight="1">
      <c r="C325" s="21"/>
    </row>
    <row r="326" spans="3:3" ht="15.75" customHeight="1">
      <c r="C326" s="21"/>
    </row>
    <row r="327" spans="3:3" ht="15.75" customHeight="1">
      <c r="C327" s="21"/>
    </row>
    <row r="328" spans="3:3" ht="15.75" customHeight="1">
      <c r="C328" s="21"/>
    </row>
    <row r="329" spans="3:3" ht="15.75" customHeight="1">
      <c r="C329" s="21"/>
    </row>
    <row r="330" spans="3:3" ht="15.75" customHeight="1">
      <c r="C330" s="21"/>
    </row>
    <row r="331" spans="3:3" ht="15.75" customHeight="1">
      <c r="C331" s="21"/>
    </row>
    <row r="332" spans="3:3" ht="15.75" customHeight="1">
      <c r="C332" s="21"/>
    </row>
    <row r="333" spans="3:3" ht="15.75" customHeight="1">
      <c r="C333" s="21"/>
    </row>
    <row r="334" spans="3:3" ht="15.75" customHeight="1">
      <c r="C334" s="21"/>
    </row>
    <row r="335" spans="3:3" ht="15.75" customHeight="1">
      <c r="C335" s="21"/>
    </row>
    <row r="336" spans="3:3" ht="15.75" customHeight="1">
      <c r="C336" s="21"/>
    </row>
    <row r="337" spans="3:3" ht="15.75" customHeight="1">
      <c r="C337" s="21"/>
    </row>
    <row r="338" spans="3:3" ht="15.75" customHeight="1">
      <c r="C338" s="21"/>
    </row>
    <row r="339" spans="3:3" ht="15.75" customHeight="1">
      <c r="C339" s="21"/>
    </row>
    <row r="340" spans="3:3" ht="15.75" customHeight="1">
      <c r="C340" s="21"/>
    </row>
    <row r="341" spans="3:3" ht="15.75" customHeight="1">
      <c r="C341" s="21"/>
    </row>
    <row r="342" spans="3:3" ht="15.75" customHeight="1">
      <c r="C342" s="21"/>
    </row>
    <row r="343" spans="3:3" ht="15.75" customHeight="1">
      <c r="C343" s="21"/>
    </row>
    <row r="344" spans="3:3" ht="15.75" customHeight="1">
      <c r="C344" s="21"/>
    </row>
    <row r="345" spans="3:3" ht="15.75" customHeight="1">
      <c r="C345" s="21"/>
    </row>
    <row r="346" spans="3:3" ht="15.75" customHeight="1">
      <c r="C346" s="21"/>
    </row>
    <row r="347" spans="3:3" ht="15.75" customHeight="1">
      <c r="C347" s="21"/>
    </row>
    <row r="348" spans="3:3" ht="15.75" customHeight="1">
      <c r="C348" s="21"/>
    </row>
    <row r="349" spans="3:3" ht="15.75" customHeight="1">
      <c r="C349" s="21"/>
    </row>
    <row r="350" spans="3:3" ht="15.75" customHeight="1">
      <c r="C350" s="21"/>
    </row>
    <row r="351" spans="3:3" ht="15.75" customHeight="1">
      <c r="C351" s="21"/>
    </row>
    <row r="352" spans="3:3" ht="15.75" customHeight="1">
      <c r="C352" s="21"/>
    </row>
    <row r="353" spans="3:3" ht="15.75" customHeight="1">
      <c r="C353" s="21"/>
    </row>
    <row r="354" spans="3:3" ht="15.75" customHeight="1">
      <c r="C354" s="21"/>
    </row>
    <row r="355" spans="3:3" ht="15.75" customHeight="1">
      <c r="C355" s="21"/>
    </row>
    <row r="356" spans="3:3" ht="15.75" customHeight="1">
      <c r="C356" s="21"/>
    </row>
    <row r="357" spans="3:3" ht="15.75" customHeight="1">
      <c r="C357" s="21"/>
    </row>
    <row r="358" spans="3:3" ht="15.75" customHeight="1">
      <c r="C358" s="21"/>
    </row>
    <row r="359" spans="3:3" ht="15.75" customHeight="1">
      <c r="C359" s="21"/>
    </row>
    <row r="360" spans="3:3" ht="15.75" customHeight="1">
      <c r="C360" s="21"/>
    </row>
    <row r="361" spans="3:3" ht="15.75" customHeight="1">
      <c r="C361" s="21"/>
    </row>
    <row r="362" spans="3:3" ht="15.75" customHeight="1">
      <c r="C362" s="21"/>
    </row>
    <row r="363" spans="3:3" ht="15.75" customHeight="1">
      <c r="C363" s="21"/>
    </row>
    <row r="364" spans="3:3" ht="15.75" customHeight="1">
      <c r="C364" s="21"/>
    </row>
    <row r="365" spans="3:3" ht="15.75" customHeight="1">
      <c r="C365" s="21"/>
    </row>
    <row r="366" spans="3:3" ht="15.75" customHeight="1">
      <c r="C366" s="21"/>
    </row>
    <row r="367" spans="3:3" ht="15.75" customHeight="1">
      <c r="C367" s="21"/>
    </row>
    <row r="368" spans="3:3" ht="15.75" customHeight="1">
      <c r="C368" s="21"/>
    </row>
    <row r="369" spans="3:3" ht="15.75" customHeight="1">
      <c r="C369" s="21"/>
    </row>
    <row r="370" spans="3:3" ht="15.75" customHeight="1">
      <c r="C370" s="21"/>
    </row>
    <row r="371" spans="3:3" ht="15.75" customHeight="1">
      <c r="C371" s="21"/>
    </row>
    <row r="372" spans="3:3" ht="15.75" customHeight="1">
      <c r="C372" s="21"/>
    </row>
    <row r="373" spans="3:3" ht="15.75" customHeight="1">
      <c r="C373" s="21"/>
    </row>
    <row r="374" spans="3:3" ht="15.75" customHeight="1">
      <c r="C374" s="21"/>
    </row>
    <row r="375" spans="3:3" ht="15.75" customHeight="1">
      <c r="C375" s="21"/>
    </row>
    <row r="376" spans="3:3" ht="15.75" customHeight="1">
      <c r="C376" s="21"/>
    </row>
    <row r="377" spans="3:3" ht="15.75" customHeight="1">
      <c r="C377" s="21"/>
    </row>
    <row r="378" spans="3:3" ht="15.75" customHeight="1">
      <c r="C378" s="21"/>
    </row>
    <row r="379" spans="3:3" ht="15.75" customHeight="1">
      <c r="C379" s="21"/>
    </row>
    <row r="380" spans="3:3" ht="15.75" customHeight="1">
      <c r="C380" s="21"/>
    </row>
    <row r="381" spans="3:3" ht="15.75" customHeight="1">
      <c r="C381" s="21"/>
    </row>
    <row r="382" spans="3:3" ht="15.75" customHeight="1">
      <c r="C382" s="21"/>
    </row>
    <row r="383" spans="3:3" ht="15.75" customHeight="1">
      <c r="C383" s="21"/>
    </row>
    <row r="384" spans="3:3" ht="15.75" customHeight="1">
      <c r="C384" s="21"/>
    </row>
    <row r="385" spans="3:3" ht="15.75" customHeight="1">
      <c r="C385" s="21"/>
    </row>
    <row r="386" spans="3:3" ht="15.75" customHeight="1">
      <c r="C386" s="21"/>
    </row>
    <row r="387" spans="3:3" ht="15.75" customHeight="1">
      <c r="C387" s="21"/>
    </row>
    <row r="388" spans="3:3" ht="15.75" customHeight="1">
      <c r="C388" s="21"/>
    </row>
    <row r="389" spans="3:3" ht="15.75" customHeight="1">
      <c r="C389" s="21"/>
    </row>
    <row r="390" spans="3:3" ht="15.75" customHeight="1">
      <c r="C390" s="21"/>
    </row>
    <row r="391" spans="3:3" ht="15.75" customHeight="1">
      <c r="C391" s="21"/>
    </row>
    <row r="392" spans="3:3" ht="15.75" customHeight="1">
      <c r="C392" s="21"/>
    </row>
    <row r="393" spans="3:3" ht="15.75" customHeight="1">
      <c r="C393" s="21"/>
    </row>
    <row r="394" spans="3:3" ht="15.75" customHeight="1">
      <c r="C394" s="21"/>
    </row>
    <row r="395" spans="3:3" ht="15.75" customHeight="1">
      <c r="C395" s="21"/>
    </row>
    <row r="396" spans="3:3" ht="15.75" customHeight="1">
      <c r="C396" s="21"/>
    </row>
    <row r="397" spans="3:3" ht="15.75" customHeight="1">
      <c r="C397" s="21"/>
    </row>
    <row r="398" spans="3:3" ht="15.75" customHeight="1">
      <c r="C398" s="21"/>
    </row>
    <row r="399" spans="3:3" ht="15.75" customHeight="1">
      <c r="C399" s="21"/>
    </row>
    <row r="400" spans="3:3" ht="15.75" customHeight="1">
      <c r="C400" s="21"/>
    </row>
    <row r="401" spans="3:3" ht="15.75" customHeight="1">
      <c r="C401" s="21"/>
    </row>
    <row r="402" spans="3:3" ht="15.75" customHeight="1">
      <c r="C402" s="21"/>
    </row>
    <row r="403" spans="3:3" ht="15.75" customHeight="1">
      <c r="C403" s="21"/>
    </row>
    <row r="404" spans="3:3" ht="15.75" customHeight="1">
      <c r="C404" s="21"/>
    </row>
    <row r="405" spans="3:3" ht="15.75" customHeight="1">
      <c r="C405" s="21"/>
    </row>
    <row r="406" spans="3:3" ht="15.75" customHeight="1">
      <c r="C406" s="21"/>
    </row>
    <row r="407" spans="3:3" ht="15.75" customHeight="1">
      <c r="C407" s="21"/>
    </row>
    <row r="408" spans="3:3" ht="15.75" customHeight="1">
      <c r="C408" s="21"/>
    </row>
    <row r="409" spans="3:3" ht="15.75" customHeight="1">
      <c r="C409" s="21"/>
    </row>
    <row r="410" spans="3:3" ht="15.75" customHeight="1">
      <c r="C410" s="21"/>
    </row>
    <row r="411" spans="3:3" ht="15.75" customHeight="1">
      <c r="C411" s="21"/>
    </row>
    <row r="412" spans="3:3" ht="15.75" customHeight="1">
      <c r="C412" s="21"/>
    </row>
    <row r="413" spans="3:3" ht="15.75" customHeight="1">
      <c r="C413" s="21"/>
    </row>
    <row r="414" spans="3:3" ht="15.75" customHeight="1">
      <c r="C414" s="21"/>
    </row>
    <row r="415" spans="3:3" ht="15.75" customHeight="1">
      <c r="C415" s="21"/>
    </row>
    <row r="416" spans="3:3" ht="15.75" customHeight="1">
      <c r="C416" s="21"/>
    </row>
    <row r="417" spans="3:3" ht="15.75" customHeight="1">
      <c r="C417" s="21"/>
    </row>
    <row r="418" spans="3:3" ht="15.75" customHeight="1">
      <c r="C418" s="21"/>
    </row>
    <row r="419" spans="3:3" ht="15.75" customHeight="1">
      <c r="C419" s="21"/>
    </row>
    <row r="420" spans="3:3" ht="15.75" customHeight="1">
      <c r="C420" s="21"/>
    </row>
    <row r="421" spans="3:3" ht="15.75" customHeight="1">
      <c r="C421" s="21"/>
    </row>
    <row r="422" spans="3:3" ht="15.75" customHeight="1">
      <c r="C422" s="21"/>
    </row>
    <row r="423" spans="3:3" ht="15.75" customHeight="1">
      <c r="C423" s="21"/>
    </row>
    <row r="424" spans="3:3" ht="15.75" customHeight="1">
      <c r="C424" s="21"/>
    </row>
    <row r="425" spans="3:3" ht="15.75" customHeight="1">
      <c r="C425" s="21"/>
    </row>
    <row r="426" spans="3:3" ht="15.75" customHeight="1">
      <c r="C426" s="21"/>
    </row>
    <row r="427" spans="3:3" ht="15.75" customHeight="1">
      <c r="C427" s="21"/>
    </row>
    <row r="428" spans="3:3" ht="15.75" customHeight="1">
      <c r="C428" s="21"/>
    </row>
    <row r="429" spans="3:3" ht="15.75" customHeight="1">
      <c r="C429" s="21"/>
    </row>
    <row r="430" spans="3:3" ht="15.75" customHeight="1">
      <c r="C430" s="21"/>
    </row>
    <row r="431" spans="3:3" ht="15.75" customHeight="1">
      <c r="C431" s="21"/>
    </row>
    <row r="432" spans="3:3" ht="15.75" customHeight="1">
      <c r="C432" s="21"/>
    </row>
    <row r="433" spans="3:3" ht="15.75" customHeight="1">
      <c r="C433" s="21"/>
    </row>
    <row r="434" spans="3:3" ht="15.75" customHeight="1">
      <c r="C434" s="21"/>
    </row>
    <row r="435" spans="3:3" ht="15.75" customHeight="1">
      <c r="C435" s="21"/>
    </row>
    <row r="436" spans="3:3" ht="15.75" customHeight="1">
      <c r="C436" s="21"/>
    </row>
    <row r="437" spans="3:3" ht="15.75" customHeight="1">
      <c r="C437" s="21"/>
    </row>
    <row r="438" spans="3:3" ht="15.75" customHeight="1">
      <c r="C438" s="21"/>
    </row>
    <row r="439" spans="3:3" ht="15.75" customHeight="1">
      <c r="C439" s="21"/>
    </row>
    <row r="440" spans="3:3" ht="15.75" customHeight="1">
      <c r="C440" s="21"/>
    </row>
    <row r="441" spans="3:3" ht="15.75" customHeight="1">
      <c r="C441" s="21"/>
    </row>
    <row r="442" spans="3:3" ht="15.75" customHeight="1">
      <c r="C442" s="21"/>
    </row>
    <row r="443" spans="3:3" ht="15.75" customHeight="1">
      <c r="C443" s="21"/>
    </row>
    <row r="444" spans="3:3" ht="15.75" customHeight="1">
      <c r="C444" s="21"/>
    </row>
    <row r="445" spans="3:3" ht="15.75" customHeight="1">
      <c r="C445" s="21"/>
    </row>
    <row r="446" spans="3:3" ht="15.75" customHeight="1">
      <c r="C446" s="21"/>
    </row>
    <row r="447" spans="3:3" ht="15.75" customHeight="1">
      <c r="C447" s="21"/>
    </row>
    <row r="448" spans="3:3" ht="15.75" customHeight="1">
      <c r="C448" s="21"/>
    </row>
    <row r="449" spans="3:3" ht="15.75" customHeight="1">
      <c r="C449" s="21"/>
    </row>
    <row r="450" spans="3:3" ht="15.75" customHeight="1">
      <c r="C450" s="21"/>
    </row>
    <row r="451" spans="3:3" ht="15.75" customHeight="1">
      <c r="C451" s="21"/>
    </row>
    <row r="452" spans="3:3" ht="15.75" customHeight="1">
      <c r="C452" s="21"/>
    </row>
    <row r="453" spans="3:3" ht="15.75" customHeight="1">
      <c r="C453" s="21"/>
    </row>
    <row r="454" spans="3:3" ht="15.75" customHeight="1">
      <c r="C454" s="21"/>
    </row>
    <row r="455" spans="3:3" ht="15.75" customHeight="1">
      <c r="C455" s="21"/>
    </row>
    <row r="456" spans="3:3" ht="15.75" customHeight="1">
      <c r="C456" s="21"/>
    </row>
    <row r="457" spans="3:3" ht="15.75" customHeight="1">
      <c r="C457" s="21"/>
    </row>
    <row r="458" spans="3:3" ht="15.75" customHeight="1">
      <c r="C458" s="21"/>
    </row>
    <row r="459" spans="3:3" ht="15.75" customHeight="1">
      <c r="C459" s="21"/>
    </row>
    <row r="460" spans="3:3" ht="15.75" customHeight="1">
      <c r="C460" s="21"/>
    </row>
    <row r="461" spans="3:3" ht="15.75" customHeight="1">
      <c r="C461" s="21"/>
    </row>
    <row r="462" spans="3:3" ht="15.75" customHeight="1">
      <c r="C462" s="21"/>
    </row>
    <row r="463" spans="3:3" ht="15.75" customHeight="1">
      <c r="C463" s="21"/>
    </row>
    <row r="464" spans="3:3" ht="15.75" customHeight="1">
      <c r="C464" s="21"/>
    </row>
    <row r="465" spans="3:3" ht="15.75" customHeight="1">
      <c r="C465" s="21"/>
    </row>
    <row r="466" spans="3:3" ht="15.75" customHeight="1">
      <c r="C466" s="21"/>
    </row>
    <row r="467" spans="3:3" ht="15.75" customHeight="1">
      <c r="C467" s="21"/>
    </row>
    <row r="468" spans="3:3" ht="15.75" customHeight="1">
      <c r="C468" s="21"/>
    </row>
    <row r="469" spans="3:3" ht="15.75" customHeight="1">
      <c r="C469" s="21"/>
    </row>
    <row r="470" spans="3:3" ht="15.75" customHeight="1">
      <c r="C470" s="21"/>
    </row>
    <row r="471" spans="3:3" ht="15.75" customHeight="1">
      <c r="C471" s="21"/>
    </row>
    <row r="472" spans="3:3" ht="15.75" customHeight="1">
      <c r="C472" s="21"/>
    </row>
    <row r="473" spans="3:3" ht="15.75" customHeight="1">
      <c r="C473" s="21"/>
    </row>
    <row r="474" spans="3:3" ht="15.75" customHeight="1">
      <c r="C474" s="21"/>
    </row>
    <row r="475" spans="3:3" ht="15.75" customHeight="1">
      <c r="C475" s="21"/>
    </row>
    <row r="476" spans="3:3" ht="15.75" customHeight="1">
      <c r="C476" s="21"/>
    </row>
    <row r="477" spans="3:3" ht="15.75" customHeight="1">
      <c r="C477" s="21"/>
    </row>
    <row r="478" spans="3:3" ht="15.75" customHeight="1">
      <c r="C478" s="21"/>
    </row>
    <row r="479" spans="3:3" ht="15.75" customHeight="1">
      <c r="C479" s="21"/>
    </row>
    <row r="480" spans="3:3" ht="15.75" customHeight="1">
      <c r="C480" s="21"/>
    </row>
    <row r="481" spans="3:3" ht="15.75" customHeight="1">
      <c r="C481" s="21"/>
    </row>
    <row r="482" spans="3:3" ht="15.75" customHeight="1">
      <c r="C482" s="21"/>
    </row>
    <row r="483" spans="3:3" ht="15.75" customHeight="1">
      <c r="C483" s="21"/>
    </row>
    <row r="484" spans="3:3" ht="15.75" customHeight="1">
      <c r="C484" s="21"/>
    </row>
    <row r="485" spans="3:3" ht="15.75" customHeight="1">
      <c r="C485" s="21"/>
    </row>
    <row r="486" spans="3:3" ht="15.75" customHeight="1">
      <c r="C486" s="21"/>
    </row>
    <row r="487" spans="3:3" ht="15.75" customHeight="1">
      <c r="C487" s="21"/>
    </row>
    <row r="488" spans="3:3" ht="15.75" customHeight="1">
      <c r="C488" s="21"/>
    </row>
    <row r="489" spans="3:3" ht="15.75" customHeight="1">
      <c r="C489" s="21"/>
    </row>
    <row r="490" spans="3:3" ht="15.75" customHeight="1">
      <c r="C490" s="21"/>
    </row>
    <row r="491" spans="3:3" ht="15.75" customHeight="1">
      <c r="C491" s="21"/>
    </row>
    <row r="492" spans="3:3" ht="15.75" customHeight="1">
      <c r="C492" s="21"/>
    </row>
    <row r="493" spans="3:3" ht="15.75" customHeight="1">
      <c r="C493" s="21"/>
    </row>
    <row r="494" spans="3:3" ht="15.75" customHeight="1">
      <c r="C494" s="21"/>
    </row>
    <row r="495" spans="3:3" ht="15.75" customHeight="1">
      <c r="C495" s="21"/>
    </row>
    <row r="496" spans="3:3" ht="15.75" customHeight="1">
      <c r="C496" s="21"/>
    </row>
    <row r="497" spans="3:3" ht="15.75" customHeight="1">
      <c r="C497" s="21"/>
    </row>
    <row r="498" spans="3:3" ht="15.75" customHeight="1">
      <c r="C498" s="21"/>
    </row>
    <row r="499" spans="3:3" ht="15.75" customHeight="1">
      <c r="C499" s="21"/>
    </row>
    <row r="500" spans="3:3" ht="15.75" customHeight="1">
      <c r="C500" s="21"/>
    </row>
    <row r="501" spans="3:3" ht="15.75" customHeight="1">
      <c r="C501" s="21"/>
    </row>
    <row r="502" spans="3:3" ht="15.75" customHeight="1">
      <c r="C502" s="21"/>
    </row>
    <row r="503" spans="3:3" ht="15.75" customHeight="1">
      <c r="C503" s="21"/>
    </row>
    <row r="504" spans="3:3" ht="15.75" customHeight="1">
      <c r="C504" s="21"/>
    </row>
    <row r="505" spans="3:3" ht="15.75" customHeight="1">
      <c r="C505" s="21"/>
    </row>
    <row r="506" spans="3:3" ht="15.75" customHeight="1">
      <c r="C506" s="21"/>
    </row>
    <row r="507" spans="3:3" ht="15.75" customHeight="1">
      <c r="C507" s="21"/>
    </row>
    <row r="508" spans="3:3" ht="15.75" customHeight="1">
      <c r="C508" s="21"/>
    </row>
    <row r="509" spans="3:3" ht="15.75" customHeight="1">
      <c r="C509" s="21"/>
    </row>
    <row r="510" spans="3:3" ht="15.75" customHeight="1">
      <c r="C510" s="21"/>
    </row>
    <row r="511" spans="3:3" ht="15.75" customHeight="1">
      <c r="C511" s="21"/>
    </row>
    <row r="512" spans="3:3" ht="15.75" customHeight="1">
      <c r="C512" s="21"/>
    </row>
    <row r="513" spans="3:3" ht="15.75" customHeight="1">
      <c r="C513" s="21"/>
    </row>
    <row r="514" spans="3:3" ht="15.75" customHeight="1">
      <c r="C514" s="21"/>
    </row>
    <row r="515" spans="3:3" ht="15.75" customHeight="1">
      <c r="C515" s="21"/>
    </row>
    <row r="516" spans="3:3" ht="15.75" customHeight="1">
      <c r="C516" s="21"/>
    </row>
    <row r="517" spans="3:3" ht="15.75" customHeight="1">
      <c r="C517" s="21"/>
    </row>
    <row r="518" spans="3:3" ht="15.75" customHeight="1">
      <c r="C518" s="21"/>
    </row>
    <row r="519" spans="3:3" ht="15.75" customHeight="1">
      <c r="C519" s="21"/>
    </row>
    <row r="520" spans="3:3" ht="15.75" customHeight="1">
      <c r="C520" s="21"/>
    </row>
    <row r="521" spans="3:3" ht="15.75" customHeight="1">
      <c r="C521" s="21"/>
    </row>
    <row r="522" spans="3:3" ht="15.75" customHeight="1">
      <c r="C522" s="21"/>
    </row>
    <row r="523" spans="3:3" ht="15.75" customHeight="1">
      <c r="C523" s="21"/>
    </row>
    <row r="524" spans="3:3" ht="15.75" customHeight="1">
      <c r="C524" s="21"/>
    </row>
    <row r="525" spans="3:3" ht="15.75" customHeight="1">
      <c r="C525" s="21"/>
    </row>
    <row r="526" spans="3:3" ht="15.75" customHeight="1">
      <c r="C526" s="21"/>
    </row>
    <row r="527" spans="3:3" ht="15.75" customHeight="1">
      <c r="C527" s="21"/>
    </row>
    <row r="528" spans="3:3" ht="15.75" customHeight="1">
      <c r="C528" s="21"/>
    </row>
    <row r="529" spans="3:3" ht="15.75" customHeight="1">
      <c r="C529" s="21"/>
    </row>
    <row r="530" spans="3:3" ht="15.75" customHeight="1">
      <c r="C530" s="21"/>
    </row>
    <row r="531" spans="3:3" ht="15.75" customHeight="1">
      <c r="C531" s="21"/>
    </row>
    <row r="532" spans="3:3" ht="15.75" customHeight="1">
      <c r="C532" s="21"/>
    </row>
    <row r="533" spans="3:3" ht="15.75" customHeight="1">
      <c r="C533" s="21"/>
    </row>
    <row r="534" spans="3:3" ht="15.75" customHeight="1">
      <c r="C534" s="21"/>
    </row>
    <row r="535" spans="3:3" ht="15.75" customHeight="1">
      <c r="C535" s="21"/>
    </row>
    <row r="536" spans="3:3" ht="15.75" customHeight="1">
      <c r="C536" s="21"/>
    </row>
    <row r="537" spans="3:3" ht="15.75" customHeight="1">
      <c r="C537" s="21"/>
    </row>
    <row r="538" spans="3:3" ht="15.75" customHeight="1">
      <c r="C538" s="21"/>
    </row>
    <row r="539" spans="3:3" ht="15.75" customHeight="1">
      <c r="C539" s="21"/>
    </row>
    <row r="540" spans="3:3" ht="15.75" customHeight="1">
      <c r="C540" s="21"/>
    </row>
    <row r="541" spans="3:3" ht="15.75" customHeight="1">
      <c r="C541" s="21"/>
    </row>
    <row r="542" spans="3:3" ht="15.75" customHeight="1">
      <c r="C542" s="21"/>
    </row>
    <row r="543" spans="3:3" ht="15.75" customHeight="1">
      <c r="C543" s="21"/>
    </row>
    <row r="544" spans="3:3" ht="15.75" customHeight="1">
      <c r="C544" s="21"/>
    </row>
    <row r="545" spans="3:3" ht="15.75" customHeight="1">
      <c r="C545" s="21"/>
    </row>
    <row r="546" spans="3:3" ht="15.75" customHeight="1">
      <c r="C546" s="21"/>
    </row>
    <row r="547" spans="3:3" ht="15.75" customHeight="1">
      <c r="C547" s="21"/>
    </row>
    <row r="548" spans="3:3" ht="15.75" customHeight="1">
      <c r="C548" s="21"/>
    </row>
    <row r="549" spans="3:3" ht="15.75" customHeight="1">
      <c r="C549" s="21"/>
    </row>
    <row r="550" spans="3:3" ht="15.75" customHeight="1">
      <c r="C550" s="21"/>
    </row>
    <row r="551" spans="3:3" ht="15.75" customHeight="1">
      <c r="C551" s="21"/>
    </row>
    <row r="552" spans="3:3" ht="15.75" customHeight="1">
      <c r="C552" s="21"/>
    </row>
    <row r="553" spans="3:3" ht="15.75" customHeight="1">
      <c r="C553" s="21"/>
    </row>
    <row r="554" spans="3:3" ht="15.75" customHeight="1">
      <c r="C554" s="21"/>
    </row>
    <row r="555" spans="3:3" ht="15.75" customHeight="1">
      <c r="C555" s="21"/>
    </row>
    <row r="556" spans="3:3" ht="15.75" customHeight="1">
      <c r="C556" s="21"/>
    </row>
    <row r="557" spans="3:3" ht="15.75" customHeight="1">
      <c r="C557" s="21"/>
    </row>
    <row r="558" spans="3:3" ht="15.75" customHeight="1">
      <c r="C558" s="21"/>
    </row>
    <row r="559" spans="3:3" ht="15.75" customHeight="1">
      <c r="C559" s="21"/>
    </row>
    <row r="560" spans="3:3" ht="15.75" customHeight="1">
      <c r="C560" s="21"/>
    </row>
    <row r="561" spans="3:3" ht="15.75" customHeight="1">
      <c r="C561" s="21"/>
    </row>
    <row r="562" spans="3:3" ht="15.75" customHeight="1">
      <c r="C562" s="21"/>
    </row>
    <row r="563" spans="3:3" ht="15.75" customHeight="1">
      <c r="C563" s="21"/>
    </row>
    <row r="564" spans="3:3" ht="15.75" customHeight="1">
      <c r="C564" s="21"/>
    </row>
    <row r="565" spans="3:3" ht="15.75" customHeight="1">
      <c r="C565" s="21"/>
    </row>
    <row r="566" spans="3:3" ht="15.75" customHeight="1">
      <c r="C566" s="21"/>
    </row>
    <row r="567" spans="3:3" ht="15.75" customHeight="1">
      <c r="C567" s="21"/>
    </row>
    <row r="568" spans="3:3" ht="15.75" customHeight="1">
      <c r="C568" s="21"/>
    </row>
    <row r="569" spans="3:3" ht="15.75" customHeight="1">
      <c r="C569" s="21"/>
    </row>
    <row r="570" spans="3:3" ht="15.75" customHeight="1">
      <c r="C570" s="21"/>
    </row>
    <row r="571" spans="3:3" ht="15.75" customHeight="1">
      <c r="C571" s="21"/>
    </row>
    <row r="572" spans="3:3" ht="15.75" customHeight="1">
      <c r="C572" s="21"/>
    </row>
    <row r="573" spans="3:3" ht="15.75" customHeight="1">
      <c r="C573" s="21"/>
    </row>
    <row r="574" spans="3:3" ht="15.75" customHeight="1">
      <c r="C574" s="21"/>
    </row>
    <row r="575" spans="3:3" ht="15.75" customHeight="1">
      <c r="C575" s="21"/>
    </row>
    <row r="576" spans="3:3" ht="15.75" customHeight="1">
      <c r="C576" s="21"/>
    </row>
    <row r="577" spans="3:3" ht="15.75" customHeight="1">
      <c r="C577" s="21"/>
    </row>
    <row r="578" spans="3:3" ht="15.75" customHeight="1">
      <c r="C578" s="21"/>
    </row>
    <row r="579" spans="3:3" ht="15.75" customHeight="1">
      <c r="C579" s="21"/>
    </row>
    <row r="580" spans="3:3" ht="15.75" customHeight="1">
      <c r="C580" s="21"/>
    </row>
    <row r="581" spans="3:3" ht="15.75" customHeight="1">
      <c r="C581" s="21"/>
    </row>
    <row r="582" spans="3:3" ht="15.75" customHeight="1">
      <c r="C582" s="21"/>
    </row>
    <row r="583" spans="3:3" ht="15.75" customHeight="1">
      <c r="C583" s="21"/>
    </row>
    <row r="584" spans="3:3" ht="15.75" customHeight="1">
      <c r="C584" s="21"/>
    </row>
    <row r="585" spans="3:3" ht="15.75" customHeight="1">
      <c r="C585" s="21"/>
    </row>
    <row r="586" spans="3:3" ht="15.75" customHeight="1">
      <c r="C586" s="21"/>
    </row>
    <row r="587" spans="3:3" ht="15.75" customHeight="1">
      <c r="C587" s="21"/>
    </row>
    <row r="588" spans="3:3" ht="15.75" customHeight="1">
      <c r="C588" s="21"/>
    </row>
    <row r="589" spans="3:3" ht="15.75" customHeight="1">
      <c r="C589" s="21"/>
    </row>
    <row r="590" spans="3:3" ht="15.75" customHeight="1">
      <c r="C590" s="21"/>
    </row>
    <row r="591" spans="3:3" ht="15.75" customHeight="1">
      <c r="C591" s="21"/>
    </row>
    <row r="592" spans="3:3" ht="15.75" customHeight="1">
      <c r="C592" s="21"/>
    </row>
    <row r="593" spans="3:3" ht="15.75" customHeight="1">
      <c r="C593" s="21"/>
    </row>
    <row r="594" spans="3:3" ht="15.75" customHeight="1">
      <c r="C594" s="21"/>
    </row>
    <row r="595" spans="3:3" ht="15.75" customHeight="1">
      <c r="C595" s="21"/>
    </row>
    <row r="596" spans="3:3" ht="15.75" customHeight="1">
      <c r="C596" s="21"/>
    </row>
    <row r="597" spans="3:3" ht="15.75" customHeight="1">
      <c r="C597" s="21"/>
    </row>
    <row r="598" spans="3:3" ht="15.75" customHeight="1">
      <c r="C598" s="21"/>
    </row>
    <row r="599" spans="3:3" ht="15.75" customHeight="1">
      <c r="C599" s="21"/>
    </row>
    <row r="600" spans="3:3" ht="15.75" customHeight="1">
      <c r="C600" s="21"/>
    </row>
    <row r="601" spans="3:3" ht="15.75" customHeight="1">
      <c r="C601" s="21"/>
    </row>
    <row r="602" spans="3:3" ht="15.75" customHeight="1">
      <c r="C602" s="21"/>
    </row>
    <row r="603" spans="3:3" ht="15.75" customHeight="1">
      <c r="C603" s="21"/>
    </row>
    <row r="604" spans="3:3" ht="15.75" customHeight="1">
      <c r="C604" s="21"/>
    </row>
    <row r="605" spans="3:3" ht="15.75" customHeight="1">
      <c r="C605" s="21"/>
    </row>
    <row r="606" spans="3:3" ht="15.75" customHeight="1">
      <c r="C606" s="21"/>
    </row>
    <row r="607" spans="3:3" ht="15.75" customHeight="1">
      <c r="C607" s="21"/>
    </row>
    <row r="608" spans="3:3" ht="15.75" customHeight="1">
      <c r="C608" s="21"/>
    </row>
    <row r="609" spans="3:3" ht="15.75" customHeight="1">
      <c r="C609" s="21"/>
    </row>
    <row r="610" spans="3:3" ht="15.75" customHeight="1">
      <c r="C610" s="21"/>
    </row>
    <row r="611" spans="3:3" ht="15.75" customHeight="1">
      <c r="C611" s="21"/>
    </row>
    <row r="612" spans="3:3" ht="15.75" customHeight="1">
      <c r="C612" s="21"/>
    </row>
    <row r="613" spans="3:3" ht="15.75" customHeight="1">
      <c r="C613" s="21"/>
    </row>
    <row r="614" spans="3:3" ht="15.75" customHeight="1">
      <c r="C614" s="21"/>
    </row>
    <row r="615" spans="3:3" ht="15.75" customHeight="1">
      <c r="C615" s="21"/>
    </row>
    <row r="616" spans="3:3" ht="15.75" customHeight="1">
      <c r="C616" s="21"/>
    </row>
    <row r="617" spans="3:3" ht="15.75" customHeight="1">
      <c r="C617" s="21"/>
    </row>
    <row r="618" spans="3:3" ht="15.75" customHeight="1">
      <c r="C618" s="21"/>
    </row>
    <row r="619" spans="3:3" ht="15.75" customHeight="1">
      <c r="C619" s="21"/>
    </row>
    <row r="620" spans="3:3" ht="15.75" customHeight="1">
      <c r="C620" s="21"/>
    </row>
    <row r="621" spans="3:3" ht="15.75" customHeight="1">
      <c r="C621" s="21"/>
    </row>
    <row r="622" spans="3:3" ht="15.75" customHeight="1">
      <c r="C622" s="21"/>
    </row>
    <row r="623" spans="3:3" ht="15.75" customHeight="1">
      <c r="C623" s="21"/>
    </row>
    <row r="624" spans="3:3" ht="15.75" customHeight="1">
      <c r="C624" s="21"/>
    </row>
    <row r="625" spans="3:3" ht="15.75" customHeight="1">
      <c r="C625" s="21"/>
    </row>
    <row r="626" spans="3:3" ht="15.75" customHeight="1">
      <c r="C626" s="21"/>
    </row>
    <row r="627" spans="3:3" ht="15.75" customHeight="1">
      <c r="C627" s="21"/>
    </row>
    <row r="628" spans="3:3" ht="15.75" customHeight="1">
      <c r="C628" s="21"/>
    </row>
    <row r="629" spans="3:3" ht="15.75" customHeight="1">
      <c r="C629" s="21"/>
    </row>
    <row r="630" spans="3:3" ht="15.75" customHeight="1">
      <c r="C630" s="21"/>
    </row>
    <row r="631" spans="3:3" ht="15.75" customHeight="1">
      <c r="C631" s="21"/>
    </row>
    <row r="632" spans="3:3" ht="15.75" customHeight="1">
      <c r="C632" s="21"/>
    </row>
    <row r="633" spans="3:3" ht="15.75" customHeight="1">
      <c r="C633" s="21"/>
    </row>
    <row r="634" spans="3:3" ht="15.75" customHeight="1">
      <c r="C634" s="21"/>
    </row>
    <row r="635" spans="3:3" ht="15.75" customHeight="1">
      <c r="C635" s="21"/>
    </row>
    <row r="636" spans="3:3" ht="15.75" customHeight="1">
      <c r="C636" s="21"/>
    </row>
    <row r="637" spans="3:3" ht="15.75" customHeight="1">
      <c r="C637" s="21"/>
    </row>
    <row r="638" spans="3:3" ht="15.75" customHeight="1">
      <c r="C638" s="21"/>
    </row>
    <row r="639" spans="3:3" ht="15.75" customHeight="1">
      <c r="C639" s="21"/>
    </row>
    <row r="640" spans="3:3" ht="15.75" customHeight="1">
      <c r="C640" s="21"/>
    </row>
    <row r="641" spans="3:3" ht="15.75" customHeight="1">
      <c r="C641" s="21"/>
    </row>
    <row r="642" spans="3:3" ht="15.75" customHeight="1">
      <c r="C642" s="21"/>
    </row>
    <row r="643" spans="3:3" ht="15.75" customHeight="1">
      <c r="C643" s="21"/>
    </row>
    <row r="644" spans="3:3" ht="15.75" customHeight="1">
      <c r="C644" s="21"/>
    </row>
    <row r="645" spans="3:3" ht="15.75" customHeight="1">
      <c r="C645" s="21"/>
    </row>
    <row r="646" spans="3:3" ht="15.75" customHeight="1">
      <c r="C646" s="21"/>
    </row>
    <row r="647" spans="3:3" ht="15.75" customHeight="1">
      <c r="C647" s="21"/>
    </row>
    <row r="648" spans="3:3" ht="15.75" customHeight="1">
      <c r="C648" s="21"/>
    </row>
    <row r="649" spans="3:3" ht="15.75" customHeight="1">
      <c r="C649" s="21"/>
    </row>
    <row r="650" spans="3:3" ht="15.75" customHeight="1">
      <c r="C650" s="21"/>
    </row>
    <row r="651" spans="3:3" ht="15.75" customHeight="1">
      <c r="C651" s="21"/>
    </row>
    <row r="652" spans="3:3" ht="15.75" customHeight="1">
      <c r="C652" s="21"/>
    </row>
    <row r="653" spans="3:3" ht="15.75" customHeight="1">
      <c r="C653" s="21"/>
    </row>
    <row r="654" spans="3:3" ht="15.75" customHeight="1">
      <c r="C654" s="21"/>
    </row>
    <row r="655" spans="3:3" ht="15.75" customHeight="1">
      <c r="C655" s="21"/>
    </row>
    <row r="656" spans="3:3" ht="15.75" customHeight="1">
      <c r="C656" s="21"/>
    </row>
    <row r="657" spans="3:3" ht="15.75" customHeight="1">
      <c r="C657" s="21"/>
    </row>
    <row r="658" spans="3:3" ht="15.75" customHeight="1">
      <c r="C658" s="21"/>
    </row>
    <row r="659" spans="3:3" ht="15.75" customHeight="1">
      <c r="C659" s="21"/>
    </row>
    <row r="660" spans="3:3" ht="15.75" customHeight="1">
      <c r="C660" s="21"/>
    </row>
    <row r="661" spans="3:3" ht="15.75" customHeight="1">
      <c r="C661" s="21"/>
    </row>
    <row r="662" spans="3:3" ht="15.75" customHeight="1">
      <c r="C662" s="21"/>
    </row>
    <row r="663" spans="3:3" ht="15.75" customHeight="1">
      <c r="C663" s="21"/>
    </row>
    <row r="664" spans="3:3" ht="15.75" customHeight="1">
      <c r="C664" s="21"/>
    </row>
    <row r="665" spans="3:3" ht="15.75" customHeight="1">
      <c r="C665" s="21"/>
    </row>
    <row r="666" spans="3:3" ht="15.75" customHeight="1">
      <c r="C666" s="21"/>
    </row>
    <row r="667" spans="3:3" ht="15.75" customHeight="1">
      <c r="C667" s="21"/>
    </row>
    <row r="668" spans="3:3" ht="15.75" customHeight="1">
      <c r="C668" s="21"/>
    </row>
    <row r="669" spans="3:3" ht="15.75" customHeight="1">
      <c r="C669" s="21"/>
    </row>
    <row r="670" spans="3:3" ht="15.75" customHeight="1">
      <c r="C670" s="21"/>
    </row>
    <row r="671" spans="3:3" ht="15.75" customHeight="1">
      <c r="C671" s="21"/>
    </row>
    <row r="672" spans="3:3" ht="15.75" customHeight="1">
      <c r="C672" s="21"/>
    </row>
    <row r="673" spans="3:3" ht="15.75" customHeight="1">
      <c r="C673" s="21"/>
    </row>
    <row r="674" spans="3:3" ht="15.75" customHeight="1">
      <c r="C674" s="21"/>
    </row>
    <row r="675" spans="3:3" ht="15.75" customHeight="1">
      <c r="C675" s="21"/>
    </row>
    <row r="676" spans="3:3" ht="15.75" customHeight="1">
      <c r="C676" s="21"/>
    </row>
    <row r="677" spans="3:3" ht="15.75" customHeight="1">
      <c r="C677" s="21"/>
    </row>
    <row r="678" spans="3:3" ht="15.75" customHeight="1">
      <c r="C678" s="21"/>
    </row>
    <row r="679" spans="3:3" ht="15.75" customHeight="1">
      <c r="C679" s="21"/>
    </row>
    <row r="680" spans="3:3" ht="15.75" customHeight="1">
      <c r="C680" s="21"/>
    </row>
    <row r="681" spans="3:3" ht="15.75" customHeight="1">
      <c r="C681" s="21"/>
    </row>
    <row r="682" spans="3:3" ht="15.75" customHeight="1">
      <c r="C682" s="21"/>
    </row>
    <row r="683" spans="3:3" ht="15.75" customHeight="1">
      <c r="C683" s="21"/>
    </row>
    <row r="684" spans="3:3" ht="15.75" customHeight="1">
      <c r="C684" s="21"/>
    </row>
    <row r="685" spans="3:3" ht="15.75" customHeight="1">
      <c r="C685" s="21"/>
    </row>
    <row r="686" spans="3:3" ht="15.75" customHeight="1">
      <c r="C686" s="21"/>
    </row>
    <row r="687" spans="3:3" ht="15.75" customHeight="1">
      <c r="C687" s="21"/>
    </row>
    <row r="688" spans="3:3" ht="15.75" customHeight="1">
      <c r="C688" s="21"/>
    </row>
    <row r="689" spans="3:3" ht="15.75" customHeight="1">
      <c r="C689" s="21"/>
    </row>
    <row r="690" spans="3:3" ht="15.75" customHeight="1">
      <c r="C690" s="21"/>
    </row>
    <row r="691" spans="3:3" ht="15.75" customHeight="1">
      <c r="C691" s="21"/>
    </row>
    <row r="692" spans="3:3" ht="15.75" customHeight="1">
      <c r="C692" s="21"/>
    </row>
    <row r="693" spans="3:3" ht="15.75" customHeight="1">
      <c r="C693" s="21"/>
    </row>
    <row r="694" spans="3:3" ht="15.75" customHeight="1">
      <c r="C694" s="21"/>
    </row>
    <row r="695" spans="3:3" ht="15.75" customHeight="1">
      <c r="C695" s="21"/>
    </row>
    <row r="696" spans="3:3" ht="15.75" customHeight="1">
      <c r="C696" s="21"/>
    </row>
    <row r="697" spans="3:3" ht="15.75" customHeight="1">
      <c r="C697" s="21"/>
    </row>
    <row r="698" spans="3:3" ht="15.75" customHeight="1">
      <c r="C698" s="21"/>
    </row>
    <row r="699" spans="3:3" ht="15.75" customHeight="1">
      <c r="C699" s="21"/>
    </row>
    <row r="700" spans="3:3" ht="15.75" customHeight="1">
      <c r="C700" s="21"/>
    </row>
    <row r="701" spans="3:3" ht="15.75" customHeight="1">
      <c r="C701" s="21"/>
    </row>
    <row r="702" spans="3:3" ht="15.75" customHeight="1">
      <c r="C702" s="21"/>
    </row>
    <row r="703" spans="3:3" ht="15.75" customHeight="1">
      <c r="C703" s="21"/>
    </row>
    <row r="704" spans="3:3" ht="15.75" customHeight="1">
      <c r="C704" s="21"/>
    </row>
    <row r="705" spans="3:3" ht="15.75" customHeight="1">
      <c r="C705" s="21"/>
    </row>
    <row r="706" spans="3:3" ht="15.75" customHeight="1">
      <c r="C706" s="21"/>
    </row>
    <row r="707" spans="3:3" ht="15.75" customHeight="1">
      <c r="C707" s="21"/>
    </row>
    <row r="708" spans="3:3" ht="15.75" customHeight="1">
      <c r="C708" s="21"/>
    </row>
    <row r="709" spans="3:3" ht="15.75" customHeight="1">
      <c r="C709" s="21"/>
    </row>
    <row r="710" spans="3:3" ht="15.75" customHeight="1">
      <c r="C710" s="21"/>
    </row>
    <row r="711" spans="3:3" ht="15.75" customHeight="1">
      <c r="C711" s="21"/>
    </row>
    <row r="712" spans="3:3" ht="15.75" customHeight="1">
      <c r="C712" s="21"/>
    </row>
    <row r="713" spans="3:3" ht="15.75" customHeight="1">
      <c r="C713" s="21"/>
    </row>
    <row r="714" spans="3:3" ht="15.75" customHeight="1">
      <c r="C714" s="21"/>
    </row>
    <row r="715" spans="3:3" ht="15.75" customHeight="1">
      <c r="C715" s="21"/>
    </row>
    <row r="716" spans="3:3" ht="15.75" customHeight="1">
      <c r="C716" s="21"/>
    </row>
    <row r="717" spans="3:3" ht="15.75" customHeight="1">
      <c r="C717" s="21"/>
    </row>
    <row r="718" spans="3:3" ht="15.75" customHeight="1">
      <c r="C718" s="21"/>
    </row>
    <row r="719" spans="3:3" ht="15.75" customHeight="1">
      <c r="C719" s="21"/>
    </row>
    <row r="720" spans="3:3" ht="15.75" customHeight="1">
      <c r="C720" s="21"/>
    </row>
    <row r="721" spans="3:3" ht="15.75" customHeight="1">
      <c r="C721" s="21"/>
    </row>
    <row r="722" spans="3:3" ht="15.75" customHeight="1">
      <c r="C722" s="21"/>
    </row>
    <row r="723" spans="3:3" ht="15.75" customHeight="1">
      <c r="C723" s="21"/>
    </row>
    <row r="724" spans="3:3" ht="15.75" customHeight="1">
      <c r="C724" s="21"/>
    </row>
    <row r="725" spans="3:3" ht="15.75" customHeight="1">
      <c r="C725" s="21"/>
    </row>
    <row r="726" spans="3:3" ht="15.75" customHeight="1">
      <c r="C726" s="21"/>
    </row>
    <row r="727" spans="3:3" ht="15.75" customHeight="1">
      <c r="C727" s="21"/>
    </row>
    <row r="728" spans="3:3" ht="15.75" customHeight="1">
      <c r="C728" s="21"/>
    </row>
    <row r="729" spans="3:3" ht="15.75" customHeight="1">
      <c r="C729" s="21"/>
    </row>
    <row r="730" spans="3:3" ht="15.75" customHeight="1">
      <c r="C730" s="21"/>
    </row>
    <row r="731" spans="3:3" ht="15.75" customHeight="1">
      <c r="C731" s="21"/>
    </row>
    <row r="732" spans="3:3" ht="15.75" customHeight="1">
      <c r="C732" s="21"/>
    </row>
    <row r="733" spans="3:3" ht="15.75" customHeight="1">
      <c r="C733" s="21"/>
    </row>
    <row r="734" spans="3:3" ht="15.75" customHeight="1">
      <c r="C734" s="21"/>
    </row>
    <row r="735" spans="3:3" ht="15.75" customHeight="1">
      <c r="C735" s="21"/>
    </row>
    <row r="736" spans="3:3" ht="15.75" customHeight="1">
      <c r="C736" s="21"/>
    </row>
    <row r="737" spans="3:3" ht="15.75" customHeight="1">
      <c r="C737" s="21"/>
    </row>
    <row r="738" spans="3:3" ht="15.75" customHeight="1">
      <c r="C738" s="21"/>
    </row>
    <row r="739" spans="3:3" ht="15.75" customHeight="1">
      <c r="C739" s="21"/>
    </row>
    <row r="740" spans="3:3" ht="15.75" customHeight="1">
      <c r="C740" s="21"/>
    </row>
    <row r="741" spans="3:3" ht="15.75" customHeight="1">
      <c r="C741" s="21"/>
    </row>
    <row r="742" spans="3:3" ht="15.75" customHeight="1">
      <c r="C742" s="21"/>
    </row>
    <row r="743" spans="3:3" ht="15.75" customHeight="1">
      <c r="C743" s="21"/>
    </row>
    <row r="744" spans="3:3" ht="15.75" customHeight="1">
      <c r="C744" s="21"/>
    </row>
    <row r="745" spans="3:3" ht="15.75" customHeight="1">
      <c r="C745" s="21"/>
    </row>
    <row r="746" spans="3:3" ht="15.75" customHeight="1">
      <c r="C746" s="21"/>
    </row>
    <row r="747" spans="3:3" ht="15.75" customHeight="1">
      <c r="C747" s="21"/>
    </row>
    <row r="748" spans="3:3" ht="15.75" customHeight="1">
      <c r="C748" s="21"/>
    </row>
    <row r="749" spans="3:3" ht="15.75" customHeight="1">
      <c r="C749" s="21"/>
    </row>
    <row r="750" spans="3:3" ht="15.75" customHeight="1">
      <c r="C750" s="21"/>
    </row>
    <row r="751" spans="3:3" ht="15.75" customHeight="1">
      <c r="C751" s="21"/>
    </row>
    <row r="752" spans="3:3" ht="15.75" customHeight="1">
      <c r="C752" s="21"/>
    </row>
    <row r="753" spans="3:3" ht="15.75" customHeight="1">
      <c r="C753" s="21"/>
    </row>
    <row r="754" spans="3:3" ht="15.75" customHeight="1">
      <c r="C754" s="21"/>
    </row>
    <row r="755" spans="3:3" ht="15.75" customHeight="1">
      <c r="C755" s="21"/>
    </row>
    <row r="756" spans="3:3" ht="15.75" customHeight="1">
      <c r="C756" s="21"/>
    </row>
    <row r="757" spans="3:3" ht="15.75" customHeight="1">
      <c r="C757" s="21"/>
    </row>
    <row r="758" spans="3:3" ht="15.75" customHeight="1">
      <c r="C758" s="21"/>
    </row>
    <row r="759" spans="3:3" ht="15.75" customHeight="1">
      <c r="C759" s="21"/>
    </row>
    <row r="760" spans="3:3" ht="15.75" customHeight="1">
      <c r="C760" s="21"/>
    </row>
    <row r="761" spans="3:3" ht="15.75" customHeight="1">
      <c r="C761" s="21"/>
    </row>
    <row r="762" spans="3:3" ht="15.75" customHeight="1">
      <c r="C762" s="21"/>
    </row>
    <row r="763" spans="3:3" ht="15.75" customHeight="1">
      <c r="C763" s="21"/>
    </row>
    <row r="764" spans="3:3" ht="15.75" customHeight="1">
      <c r="C764" s="21"/>
    </row>
    <row r="765" spans="3:3" ht="15.75" customHeight="1">
      <c r="C765" s="21"/>
    </row>
    <row r="766" spans="3:3" ht="15.75" customHeight="1">
      <c r="C766" s="21"/>
    </row>
    <row r="767" spans="3:3" ht="15.75" customHeight="1">
      <c r="C767" s="21"/>
    </row>
    <row r="768" spans="3:3" ht="15.75" customHeight="1">
      <c r="C768" s="21"/>
    </row>
    <row r="769" spans="3:3" ht="15.75" customHeight="1">
      <c r="C769" s="21"/>
    </row>
    <row r="770" spans="3:3" ht="15.75" customHeight="1">
      <c r="C770" s="21"/>
    </row>
    <row r="771" spans="3:3" ht="15.75" customHeight="1">
      <c r="C771" s="21"/>
    </row>
    <row r="772" spans="3:3" ht="15.75" customHeight="1">
      <c r="C772" s="21"/>
    </row>
    <row r="773" spans="3:3" ht="15.75" customHeight="1">
      <c r="C773" s="21"/>
    </row>
    <row r="774" spans="3:3" ht="15.75" customHeight="1">
      <c r="C774" s="21"/>
    </row>
    <row r="775" spans="3:3" ht="15.75" customHeight="1">
      <c r="C775" s="21"/>
    </row>
    <row r="776" spans="3:3" ht="15.75" customHeight="1">
      <c r="C776" s="21"/>
    </row>
    <row r="777" spans="3:3" ht="15.75" customHeight="1">
      <c r="C777" s="21"/>
    </row>
    <row r="778" spans="3:3" ht="15.75" customHeight="1">
      <c r="C778" s="21"/>
    </row>
    <row r="779" spans="3:3" ht="15.75" customHeight="1">
      <c r="C779" s="21"/>
    </row>
    <row r="780" spans="3:3" ht="15.75" customHeight="1">
      <c r="C780" s="21"/>
    </row>
    <row r="781" spans="3:3" ht="15.75" customHeight="1">
      <c r="C781" s="21"/>
    </row>
    <row r="782" spans="3:3" ht="15.75" customHeight="1">
      <c r="C782" s="21"/>
    </row>
    <row r="783" spans="3:3" ht="15.75" customHeight="1">
      <c r="C783" s="21"/>
    </row>
    <row r="784" spans="3:3" ht="15.75" customHeight="1">
      <c r="C784" s="21"/>
    </row>
    <row r="785" spans="3:3" ht="15.75" customHeight="1">
      <c r="C785" s="21"/>
    </row>
    <row r="786" spans="3:3" ht="15.75" customHeight="1">
      <c r="C786" s="21"/>
    </row>
    <row r="787" spans="3:3" ht="15.75" customHeight="1">
      <c r="C787" s="21"/>
    </row>
    <row r="788" spans="3:3" ht="15.75" customHeight="1">
      <c r="C788" s="21"/>
    </row>
    <row r="789" spans="3:3" ht="15.75" customHeight="1">
      <c r="C789" s="21"/>
    </row>
    <row r="790" spans="3:3" ht="15.75" customHeight="1">
      <c r="C790" s="21"/>
    </row>
    <row r="791" spans="3:3" ht="15.75" customHeight="1">
      <c r="C791" s="21"/>
    </row>
    <row r="792" spans="3:3" ht="15.75" customHeight="1">
      <c r="C792" s="21"/>
    </row>
    <row r="793" spans="3:3" ht="15.75" customHeight="1">
      <c r="C793" s="21"/>
    </row>
    <row r="794" spans="3:3" ht="15.75" customHeight="1">
      <c r="C794" s="21"/>
    </row>
    <row r="795" spans="3:3" ht="15.75" customHeight="1">
      <c r="C795" s="21"/>
    </row>
    <row r="796" spans="3:3" ht="15.75" customHeight="1">
      <c r="C796" s="21"/>
    </row>
    <row r="797" spans="3:3" ht="15.75" customHeight="1">
      <c r="C797" s="21"/>
    </row>
    <row r="798" spans="3:3" ht="15.75" customHeight="1">
      <c r="C798" s="21"/>
    </row>
    <row r="799" spans="3:3" ht="15.75" customHeight="1">
      <c r="C799" s="21"/>
    </row>
    <row r="800" spans="3:3" ht="15.75" customHeight="1">
      <c r="C800" s="21"/>
    </row>
    <row r="801" spans="3:3" ht="15.75" customHeight="1">
      <c r="C801" s="21"/>
    </row>
    <row r="802" spans="3:3" ht="15.75" customHeight="1">
      <c r="C802" s="21"/>
    </row>
    <row r="803" spans="3:3" ht="15.75" customHeight="1">
      <c r="C803" s="21"/>
    </row>
    <row r="804" spans="3:3" ht="15.75" customHeight="1">
      <c r="C804" s="21"/>
    </row>
    <row r="805" spans="3:3" ht="15.75" customHeight="1">
      <c r="C805" s="21"/>
    </row>
    <row r="806" spans="3:3" ht="15.75" customHeight="1">
      <c r="C806" s="21"/>
    </row>
    <row r="807" spans="3:3" ht="15.75" customHeight="1">
      <c r="C807" s="21"/>
    </row>
    <row r="808" spans="3:3" ht="15.75" customHeight="1">
      <c r="C808" s="21"/>
    </row>
    <row r="809" spans="3:3" ht="15.75" customHeight="1">
      <c r="C809" s="21"/>
    </row>
    <row r="810" spans="3:3" ht="15.75" customHeight="1">
      <c r="C810" s="21"/>
    </row>
    <row r="811" spans="3:3" ht="15.75" customHeight="1">
      <c r="C811" s="21"/>
    </row>
    <row r="812" spans="3:3" ht="15.75" customHeight="1">
      <c r="C812" s="21"/>
    </row>
    <row r="813" spans="3:3" ht="15.75" customHeight="1">
      <c r="C813" s="21"/>
    </row>
    <row r="814" spans="3:3" ht="15.75" customHeight="1">
      <c r="C814" s="21"/>
    </row>
    <row r="815" spans="3:3" ht="15.75" customHeight="1">
      <c r="C815" s="21"/>
    </row>
    <row r="816" spans="3:3" ht="15.75" customHeight="1">
      <c r="C816" s="21"/>
    </row>
    <row r="817" spans="3:3" ht="15.75" customHeight="1">
      <c r="C817" s="21"/>
    </row>
    <row r="818" spans="3:3" ht="15.75" customHeight="1">
      <c r="C818" s="21"/>
    </row>
    <row r="819" spans="3:3" ht="15.75" customHeight="1">
      <c r="C819" s="21"/>
    </row>
    <row r="820" spans="3:3" ht="15.75" customHeight="1">
      <c r="C820" s="21"/>
    </row>
    <row r="821" spans="3:3" ht="15.75" customHeight="1">
      <c r="C821" s="21"/>
    </row>
    <row r="822" spans="3:3" ht="15.75" customHeight="1">
      <c r="C822" s="21"/>
    </row>
    <row r="823" spans="3:3" ht="15.75" customHeight="1">
      <c r="C823" s="21"/>
    </row>
    <row r="824" spans="3:3" ht="15.75" customHeight="1">
      <c r="C824" s="21"/>
    </row>
    <row r="825" spans="3:3" ht="15.75" customHeight="1">
      <c r="C825" s="21"/>
    </row>
    <row r="826" spans="3:3" ht="15.75" customHeight="1">
      <c r="C826" s="21"/>
    </row>
    <row r="827" spans="3:3" ht="15.75" customHeight="1">
      <c r="C827" s="21"/>
    </row>
    <row r="828" spans="3:3" ht="15.75" customHeight="1">
      <c r="C828" s="21"/>
    </row>
    <row r="829" spans="3:3" ht="15.75" customHeight="1">
      <c r="C829" s="21"/>
    </row>
    <row r="830" spans="3:3" ht="15.75" customHeight="1">
      <c r="C830" s="21"/>
    </row>
    <row r="831" spans="3:3" ht="15.75" customHeight="1">
      <c r="C831" s="21"/>
    </row>
    <row r="832" spans="3:3" ht="15.75" customHeight="1">
      <c r="C832" s="21"/>
    </row>
    <row r="833" spans="3:3" ht="15.75" customHeight="1">
      <c r="C833" s="21"/>
    </row>
    <row r="834" spans="3:3" ht="15.75" customHeight="1">
      <c r="C834" s="21"/>
    </row>
    <row r="835" spans="3:3" ht="15.75" customHeight="1">
      <c r="C835" s="21"/>
    </row>
    <row r="836" spans="3:3" ht="15.75" customHeight="1">
      <c r="C836" s="21"/>
    </row>
    <row r="837" spans="3:3" ht="15.75" customHeight="1">
      <c r="C837" s="21"/>
    </row>
    <row r="838" spans="3:3" ht="15.75" customHeight="1">
      <c r="C838" s="21"/>
    </row>
    <row r="839" spans="3:3" ht="15.75" customHeight="1">
      <c r="C839" s="21"/>
    </row>
    <row r="840" spans="3:3" ht="15.75" customHeight="1">
      <c r="C840" s="21"/>
    </row>
    <row r="841" spans="3:3" ht="15.75" customHeight="1">
      <c r="C841" s="21"/>
    </row>
    <row r="842" spans="3:3" ht="15.75" customHeight="1">
      <c r="C842" s="21"/>
    </row>
    <row r="843" spans="3:3" ht="15.75" customHeight="1">
      <c r="C843" s="21"/>
    </row>
    <row r="844" spans="3:3" ht="15.75" customHeight="1">
      <c r="C844" s="21"/>
    </row>
    <row r="845" spans="3:3" ht="15.75" customHeight="1">
      <c r="C845" s="21"/>
    </row>
    <row r="846" spans="3:3" ht="15.75" customHeight="1">
      <c r="C846" s="21"/>
    </row>
    <row r="847" spans="3:3" ht="15.75" customHeight="1">
      <c r="C847" s="21"/>
    </row>
    <row r="848" spans="3:3" ht="15.75" customHeight="1">
      <c r="C848" s="21"/>
    </row>
    <row r="849" spans="3:3" ht="15.75" customHeight="1">
      <c r="C849" s="21"/>
    </row>
    <row r="850" spans="3:3" ht="15.75" customHeight="1">
      <c r="C850" s="21"/>
    </row>
    <row r="851" spans="3:3" ht="15.75" customHeight="1">
      <c r="C851" s="21"/>
    </row>
    <row r="852" spans="3:3" ht="15.75" customHeight="1">
      <c r="C852" s="21"/>
    </row>
    <row r="853" spans="3:3" ht="15.75" customHeight="1">
      <c r="C853" s="21"/>
    </row>
    <row r="854" spans="3:3" ht="15.75" customHeight="1">
      <c r="C854" s="21"/>
    </row>
    <row r="855" spans="3:3" ht="15.75" customHeight="1">
      <c r="C855" s="21"/>
    </row>
    <row r="856" spans="3:3" ht="15.75" customHeight="1">
      <c r="C856" s="21"/>
    </row>
    <row r="857" spans="3:3" ht="15.75" customHeight="1">
      <c r="C857" s="21"/>
    </row>
    <row r="858" spans="3:3" ht="15.75" customHeight="1">
      <c r="C858" s="21"/>
    </row>
    <row r="859" spans="3:3" ht="15.75" customHeight="1">
      <c r="C859" s="21"/>
    </row>
    <row r="860" spans="3:3" ht="15.75" customHeight="1">
      <c r="C860" s="21"/>
    </row>
    <row r="861" spans="3:3" ht="15.75" customHeight="1">
      <c r="C861" s="21"/>
    </row>
    <row r="862" spans="3:3" ht="15.75" customHeight="1">
      <c r="C862" s="21"/>
    </row>
    <row r="863" spans="3:3" ht="15.75" customHeight="1">
      <c r="C863" s="21"/>
    </row>
    <row r="864" spans="3:3" ht="15.75" customHeight="1">
      <c r="C864" s="21"/>
    </row>
    <row r="865" spans="3:3" ht="15.75" customHeight="1">
      <c r="C865" s="21"/>
    </row>
    <row r="866" spans="3:3" ht="15.75" customHeight="1">
      <c r="C866" s="21"/>
    </row>
    <row r="867" spans="3:3" ht="15.75" customHeight="1">
      <c r="C867" s="21"/>
    </row>
    <row r="868" spans="3:3" ht="15.75" customHeight="1">
      <c r="C868" s="21"/>
    </row>
    <row r="869" spans="3:3" ht="15.75" customHeight="1">
      <c r="C869" s="21"/>
    </row>
    <row r="870" spans="3:3" ht="15.75" customHeight="1">
      <c r="C870" s="21"/>
    </row>
    <row r="871" spans="3:3" ht="15.75" customHeight="1">
      <c r="C871" s="21"/>
    </row>
    <row r="872" spans="3:3" ht="15.75" customHeight="1">
      <c r="C872" s="21"/>
    </row>
    <row r="873" spans="3:3" ht="15.75" customHeight="1">
      <c r="C873" s="21"/>
    </row>
    <row r="874" spans="3:3" ht="15.75" customHeight="1">
      <c r="C874" s="21"/>
    </row>
    <row r="875" spans="3:3" ht="15.75" customHeight="1">
      <c r="C875" s="21"/>
    </row>
    <row r="876" spans="3:3" ht="15.75" customHeight="1">
      <c r="C876" s="21"/>
    </row>
    <row r="877" spans="3:3" ht="15.75" customHeight="1">
      <c r="C877" s="21"/>
    </row>
    <row r="878" spans="3:3" ht="15.75" customHeight="1">
      <c r="C878" s="21"/>
    </row>
    <row r="879" spans="3:3" ht="15.75" customHeight="1">
      <c r="C879" s="21"/>
    </row>
    <row r="880" spans="3:3" ht="15.75" customHeight="1">
      <c r="C880" s="21"/>
    </row>
    <row r="881" spans="3:3" ht="15.75" customHeight="1">
      <c r="C881" s="21"/>
    </row>
    <row r="882" spans="3:3" ht="15.75" customHeight="1">
      <c r="C882" s="21"/>
    </row>
    <row r="883" spans="3:3" ht="15.75" customHeight="1">
      <c r="C883" s="21"/>
    </row>
    <row r="884" spans="3:3" ht="15.75" customHeight="1">
      <c r="C884" s="21"/>
    </row>
    <row r="885" spans="3:3" ht="15.75" customHeight="1">
      <c r="C885" s="21"/>
    </row>
    <row r="886" spans="3:3" ht="15.75" customHeight="1">
      <c r="C886" s="21"/>
    </row>
    <row r="887" spans="3:3" ht="15.75" customHeight="1">
      <c r="C887" s="21"/>
    </row>
    <row r="888" spans="3:3" ht="15.75" customHeight="1">
      <c r="C888" s="21"/>
    </row>
    <row r="889" spans="3:3" ht="15.75" customHeight="1">
      <c r="C889" s="21"/>
    </row>
    <row r="890" spans="3:3" ht="15.75" customHeight="1">
      <c r="C890" s="21"/>
    </row>
    <row r="891" spans="3:3" ht="15.75" customHeight="1">
      <c r="C891" s="21"/>
    </row>
    <row r="892" spans="3:3" ht="15.75" customHeight="1">
      <c r="C892" s="21"/>
    </row>
    <row r="893" spans="3:3" ht="15.75" customHeight="1">
      <c r="C893" s="21"/>
    </row>
    <row r="894" spans="3:3" ht="15.75" customHeight="1">
      <c r="C894" s="21"/>
    </row>
    <row r="895" spans="3:3" ht="15.75" customHeight="1">
      <c r="C895" s="21"/>
    </row>
    <row r="896" spans="3:3" ht="15.75" customHeight="1">
      <c r="C896" s="21"/>
    </row>
    <row r="897" spans="3:3" ht="15.75" customHeight="1">
      <c r="C897" s="21"/>
    </row>
    <row r="898" spans="3:3" ht="15.75" customHeight="1">
      <c r="C898" s="21"/>
    </row>
    <row r="899" spans="3:3" ht="15.75" customHeight="1">
      <c r="C899" s="21"/>
    </row>
    <row r="900" spans="3:3" ht="15.75" customHeight="1">
      <c r="C900" s="21"/>
    </row>
    <row r="901" spans="3:3" ht="15.75" customHeight="1">
      <c r="C901" s="21"/>
    </row>
    <row r="902" spans="3:3" ht="15.75" customHeight="1">
      <c r="C902" s="21"/>
    </row>
    <row r="903" spans="3:3" ht="15.75" customHeight="1">
      <c r="C903" s="21"/>
    </row>
    <row r="904" spans="3:3" ht="15.75" customHeight="1">
      <c r="C904" s="21"/>
    </row>
    <row r="905" spans="3:3" ht="15.75" customHeight="1">
      <c r="C905" s="21"/>
    </row>
    <row r="906" spans="3:3" ht="15.75" customHeight="1">
      <c r="C906" s="21"/>
    </row>
    <row r="907" spans="3:3" ht="15.75" customHeight="1">
      <c r="C907" s="21"/>
    </row>
    <row r="908" spans="3:3" ht="15.75" customHeight="1">
      <c r="C908" s="21"/>
    </row>
    <row r="909" spans="3:3" ht="15.75" customHeight="1">
      <c r="C909" s="21"/>
    </row>
    <row r="910" spans="3:3" ht="15.75" customHeight="1">
      <c r="C910" s="21"/>
    </row>
    <row r="911" spans="3:3" ht="15.75" customHeight="1">
      <c r="C911" s="21"/>
    </row>
    <row r="912" spans="3:3" ht="15.75" customHeight="1">
      <c r="C912" s="21"/>
    </row>
    <row r="913" spans="3:3" ht="15.75" customHeight="1">
      <c r="C913" s="21"/>
    </row>
    <row r="914" spans="3:3" ht="15.75" customHeight="1">
      <c r="C914" s="21"/>
    </row>
    <row r="915" spans="3:3" ht="15.75" customHeight="1">
      <c r="C915" s="21"/>
    </row>
    <row r="916" spans="3:3" ht="15.75" customHeight="1">
      <c r="C916" s="21"/>
    </row>
    <row r="917" spans="3:3" ht="15.75" customHeight="1">
      <c r="C917" s="21"/>
    </row>
    <row r="918" spans="3:3" ht="15.75" customHeight="1">
      <c r="C918" s="21"/>
    </row>
    <row r="919" spans="3:3" ht="15.75" customHeight="1">
      <c r="C919" s="21"/>
    </row>
    <row r="920" spans="3:3" ht="15.75" customHeight="1">
      <c r="C920" s="21"/>
    </row>
    <row r="921" spans="3:3" ht="15.75" customHeight="1">
      <c r="C921" s="21"/>
    </row>
    <row r="922" spans="3:3" ht="15.75" customHeight="1">
      <c r="C922" s="21"/>
    </row>
    <row r="923" spans="3:3" ht="15.75" customHeight="1">
      <c r="C923" s="21"/>
    </row>
    <row r="924" spans="3:3" ht="15.75" customHeight="1">
      <c r="C924" s="21"/>
    </row>
    <row r="925" spans="3:3" ht="15.75" customHeight="1">
      <c r="C925" s="21"/>
    </row>
    <row r="926" spans="3:3" ht="15.75" customHeight="1">
      <c r="C926" s="21"/>
    </row>
    <row r="927" spans="3:3" ht="15.75" customHeight="1">
      <c r="C927" s="21"/>
    </row>
    <row r="928" spans="3:3" ht="15.75" customHeight="1">
      <c r="C928" s="21"/>
    </row>
    <row r="929" spans="3:3" ht="15.75" customHeight="1">
      <c r="C929" s="21"/>
    </row>
    <row r="930" spans="3:3" ht="15.75" customHeight="1">
      <c r="C930" s="21"/>
    </row>
    <row r="931" spans="3:3" ht="15.75" customHeight="1">
      <c r="C931" s="21"/>
    </row>
    <row r="932" spans="3:3" ht="15.75" customHeight="1">
      <c r="C932" s="21"/>
    </row>
    <row r="933" spans="3:3" ht="15.75" customHeight="1">
      <c r="C933" s="21"/>
    </row>
    <row r="934" spans="3:3" ht="15.75" customHeight="1">
      <c r="C934" s="21"/>
    </row>
    <row r="935" spans="3:3" ht="15.75" customHeight="1">
      <c r="C935" s="21"/>
    </row>
    <row r="936" spans="3:3" ht="15.75" customHeight="1">
      <c r="C936" s="21"/>
    </row>
    <row r="937" spans="3:3" ht="15.75" customHeight="1">
      <c r="C937" s="21"/>
    </row>
    <row r="938" spans="3:3" ht="15.75" customHeight="1">
      <c r="C938" s="21"/>
    </row>
    <row r="939" spans="3:3" ht="15.75" customHeight="1">
      <c r="C939" s="21"/>
    </row>
    <row r="940" spans="3:3" ht="15.75" customHeight="1">
      <c r="C940" s="21"/>
    </row>
    <row r="941" spans="3:3" ht="15.75" customHeight="1">
      <c r="C941" s="21"/>
    </row>
    <row r="942" spans="3:3" ht="15.75" customHeight="1">
      <c r="C942" s="21"/>
    </row>
    <row r="943" spans="3:3" ht="15.75" customHeight="1">
      <c r="C943" s="21"/>
    </row>
    <row r="944" spans="3:3" ht="15.75" customHeight="1">
      <c r="C944" s="21"/>
    </row>
    <row r="945" spans="3:3" ht="15.75" customHeight="1">
      <c r="C945" s="21"/>
    </row>
    <row r="946" spans="3:3" ht="15.75" customHeight="1">
      <c r="C946" s="21"/>
    </row>
    <row r="947" spans="3:3" ht="15.75" customHeight="1">
      <c r="C947" s="21"/>
    </row>
    <row r="948" spans="3:3" ht="15.75" customHeight="1">
      <c r="C948" s="21"/>
    </row>
    <row r="949" spans="3:3" ht="15.75" customHeight="1">
      <c r="C949" s="21"/>
    </row>
    <row r="950" spans="3:3" ht="15.75" customHeight="1">
      <c r="C950" s="21"/>
    </row>
    <row r="951" spans="3:3" ht="15.75" customHeight="1">
      <c r="C951" s="21"/>
    </row>
    <row r="952" spans="3:3" ht="15.75" customHeight="1">
      <c r="C952" s="21"/>
    </row>
    <row r="953" spans="3:3" ht="15.75" customHeight="1">
      <c r="C953" s="21"/>
    </row>
    <row r="954" spans="3:3" ht="15.75" customHeight="1">
      <c r="C954" s="21"/>
    </row>
    <row r="955" spans="3:3" ht="15.75" customHeight="1">
      <c r="C955" s="21"/>
    </row>
    <row r="956" spans="3:3" ht="15.75" customHeight="1">
      <c r="C956" s="21"/>
    </row>
    <row r="957" spans="3:3" ht="15.75" customHeight="1">
      <c r="C957" s="21"/>
    </row>
    <row r="958" spans="3:3" ht="15.75" customHeight="1">
      <c r="C958" s="21"/>
    </row>
    <row r="959" spans="3:3" ht="15.75" customHeight="1">
      <c r="C959" s="21"/>
    </row>
    <row r="960" spans="3:3" ht="15.75" customHeight="1">
      <c r="C960" s="21"/>
    </row>
    <row r="961" spans="3:3" ht="15.75" customHeight="1">
      <c r="C961" s="21"/>
    </row>
    <row r="962" spans="3:3" ht="15.75" customHeight="1">
      <c r="C962" s="21"/>
    </row>
    <row r="963" spans="3:3" ht="15.75" customHeight="1">
      <c r="C963" s="21"/>
    </row>
    <row r="964" spans="3:3" ht="15.75" customHeight="1">
      <c r="C964" s="21"/>
    </row>
    <row r="965" spans="3:3" ht="15.75" customHeight="1">
      <c r="C965" s="21"/>
    </row>
    <row r="966" spans="3:3" ht="15.75" customHeight="1">
      <c r="C966" s="21"/>
    </row>
    <row r="967" spans="3:3" ht="15.75" customHeight="1">
      <c r="C967" s="21"/>
    </row>
    <row r="968" spans="3:3" ht="15.75" customHeight="1">
      <c r="C968" s="21"/>
    </row>
    <row r="969" spans="3:3" ht="15.75" customHeight="1">
      <c r="C969" s="21"/>
    </row>
    <row r="970" spans="3:3" ht="15.75" customHeight="1">
      <c r="C970" s="21"/>
    </row>
    <row r="971" spans="3:3" ht="15.75" customHeight="1">
      <c r="C971" s="21"/>
    </row>
    <row r="972" spans="3:3" ht="15.75" customHeight="1">
      <c r="C972" s="21"/>
    </row>
    <row r="973" spans="3:3" ht="15.75" customHeight="1">
      <c r="C973" s="21"/>
    </row>
    <row r="974" spans="3:3" ht="15.75" customHeight="1">
      <c r="C974" s="21"/>
    </row>
    <row r="975" spans="3:3" ht="15.75" customHeight="1">
      <c r="C975" s="21"/>
    </row>
    <row r="976" spans="3:3" ht="15.75" customHeight="1">
      <c r="C976" s="21"/>
    </row>
    <row r="977" spans="3:3" ht="15.75" customHeight="1">
      <c r="C977" s="21"/>
    </row>
    <row r="978" spans="3:3" ht="15.75" customHeight="1">
      <c r="C978" s="21"/>
    </row>
    <row r="979" spans="3:3" ht="15.75" customHeight="1">
      <c r="C979" s="21"/>
    </row>
    <row r="980" spans="3:3" ht="15.75" customHeight="1">
      <c r="C980" s="21"/>
    </row>
    <row r="981" spans="3:3" ht="15.75" customHeight="1">
      <c r="C981" s="21"/>
    </row>
    <row r="982" spans="3:3" ht="15.75" customHeight="1">
      <c r="C982" s="21"/>
    </row>
    <row r="983" spans="3:3" ht="15.75" customHeight="1">
      <c r="C983" s="21"/>
    </row>
    <row r="984" spans="3:3" ht="15.75" customHeight="1">
      <c r="C984" s="21"/>
    </row>
    <row r="985" spans="3:3" ht="15.75" customHeight="1">
      <c r="C985" s="21"/>
    </row>
    <row r="986" spans="3:3" ht="15.75" customHeight="1">
      <c r="C986" s="21"/>
    </row>
    <row r="987" spans="3:3" ht="15.75" customHeight="1">
      <c r="C987" s="21"/>
    </row>
    <row r="988" spans="3:3" ht="15.75" customHeight="1">
      <c r="C988" s="21"/>
    </row>
    <row r="989" spans="3:3" ht="15.75" customHeight="1">
      <c r="C989" s="21"/>
    </row>
    <row r="990" spans="3:3" ht="15.75" customHeight="1">
      <c r="C990" s="21"/>
    </row>
    <row r="991" spans="3:3" ht="15.75" customHeight="1">
      <c r="C991" s="21"/>
    </row>
    <row r="992" spans="3:3" ht="15.75" customHeight="1">
      <c r="C992" s="21"/>
    </row>
    <row r="993" spans="3:3" ht="15.75" customHeight="1">
      <c r="C993" s="21"/>
    </row>
    <row r="994" spans="3:3" ht="15.75" customHeight="1">
      <c r="C994" s="21"/>
    </row>
    <row r="995" spans="3:3" ht="15.75" customHeight="1">
      <c r="C995" s="21"/>
    </row>
    <row r="996" spans="3:3" ht="15.75" customHeight="1">
      <c r="C996" s="21"/>
    </row>
    <row r="997" spans="3:3" ht="15.75" customHeight="1">
      <c r="C997" s="21"/>
    </row>
    <row r="998" spans="3:3" ht="15.75" customHeight="1">
      <c r="C998" s="21"/>
    </row>
    <row r="999" spans="3:3" ht="15.75" customHeight="1">
      <c r="C999" s="21"/>
    </row>
    <row r="1000" spans="3:3" ht="15.75" customHeight="1">
      <c r="C1000" s="21"/>
    </row>
    <row r="1001" spans="3:3" ht="15.75" customHeight="1">
      <c r="C1001" s="21"/>
    </row>
  </sheetData>
  <mergeCells count="3">
    <mergeCell ref="A1:B6"/>
    <mergeCell ref="S6:W6"/>
    <mergeCell ref="N6:R6"/>
  </mergeCells>
  <pageMargins left="0.25" right="0.25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خدمات و ارزش نسبی و قیمتها 1402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Mohsen Shahriari</dc:creator>
  <cp:lastModifiedBy>فهیمه فریدون نژاد</cp:lastModifiedBy>
  <dcterms:created xsi:type="dcterms:W3CDTF">2022-05-07T03:34:05Z</dcterms:created>
  <dcterms:modified xsi:type="dcterms:W3CDTF">2024-04-22T06:35:28Z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449eabf4af3d4334966f3cabc0b6968f</vt:lpwstr>
  </property>
</Properties>
</file>